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60" windowHeight="8355" firstSheet="1" activeTab="1"/>
  </bookViews>
  <sheets>
    <sheet name="東京支部(月別)" sheetId="2" state="hidden" r:id="rId1"/>
    <sheet name="取組と実績（進捗管理表）" sheetId="6" r:id="rId2"/>
    <sheet name="取組と実績（進捗管理表）使用例" sheetId="7" r:id="rId3"/>
  </sheets>
  <definedNames>
    <definedName name="_xlnm.Print_Area" localSheetId="1">'取組と実績（進捗管理表）'!$A$1:$U$26</definedName>
    <definedName name="_xlnm.Print_Area" localSheetId="2">'取組と実績（進捗管理表）使用例'!$A$1:$U$27</definedName>
    <definedName name="_xlnm.Print_Area" localSheetId="0">'東京支部(月別)'!$A$1:$U$22</definedName>
  </definedNames>
  <calcPr calcId="162913"/>
</workbook>
</file>

<file path=xl/calcChain.xml><?xml version="1.0" encoding="utf-8"?>
<calcChain xmlns="http://schemas.openxmlformats.org/spreadsheetml/2006/main">
  <c r="C11" i="7" l="1"/>
  <c r="C6" i="7"/>
  <c r="C11" i="6" l="1"/>
  <c r="C6" i="6" l="1"/>
  <c r="P5" i="2" l="1"/>
  <c r="Q5" i="2"/>
  <c r="R5" i="2"/>
  <c r="Q4" i="2"/>
  <c r="P4" i="2"/>
  <c r="R4" i="2"/>
  <c r="P9" i="2"/>
  <c r="R9" i="2"/>
  <c r="P10" i="2"/>
  <c r="R10" i="2"/>
  <c r="P11" i="2"/>
  <c r="R11" i="2"/>
  <c r="P7" i="2"/>
  <c r="Q7" i="2"/>
  <c r="R7" i="2"/>
  <c r="P8" i="2"/>
  <c r="Q8" i="2"/>
  <c r="R8" i="2"/>
  <c r="R6" i="2"/>
  <c r="P6" i="2"/>
  <c r="Q6" i="2"/>
  <c r="P13" i="2"/>
  <c r="Q13" i="2"/>
  <c r="R13" i="2"/>
  <c r="P14" i="2"/>
  <c r="Q14" i="2"/>
  <c r="R14" i="2"/>
  <c r="P15" i="2"/>
  <c r="Q15" i="2"/>
  <c r="R15" i="2"/>
  <c r="P16" i="2"/>
  <c r="Q16" i="2"/>
  <c r="R16" i="2"/>
  <c r="P17" i="2"/>
  <c r="Q17" i="2"/>
  <c r="R17" i="2"/>
  <c r="P18" i="2"/>
  <c r="Q18" i="2"/>
  <c r="R18" i="2"/>
  <c r="P19" i="2"/>
  <c r="Q19" i="2"/>
  <c r="R19" i="2"/>
  <c r="P20" i="2"/>
  <c r="Q20" i="2"/>
  <c r="R20" i="2"/>
  <c r="P21" i="2"/>
  <c r="Q21" i="2"/>
  <c r="R21" i="2"/>
  <c r="R12" i="2"/>
  <c r="Q12" i="2"/>
  <c r="P12" i="2"/>
  <c r="P22" i="2"/>
</calcChain>
</file>

<file path=xl/comments1.xml><?xml version="1.0" encoding="utf-8"?>
<comments xmlns="http://schemas.openxmlformats.org/spreadsheetml/2006/main">
  <authors>
    <author>作成者</author>
  </authors>
  <commentList>
    <comment ref="I2" authorId="0" shapeId="0">
      <text>
        <r>
          <rPr>
            <sz val="11"/>
            <color indexed="56"/>
            <rFont val="メイリオ"/>
            <family val="3"/>
            <charset val="128"/>
          </rPr>
          <t>この表は、健康企業宣言の進捗状況などを管理いただくための参考書類です。
※実施結果レポート必須添付書類ではございません。</t>
        </r>
      </text>
    </comment>
  </commentList>
</comments>
</file>

<file path=xl/sharedStrings.xml><?xml version="1.0" encoding="utf-8"?>
<sst xmlns="http://schemas.openxmlformats.org/spreadsheetml/2006/main" count="367" uniqueCount="133">
  <si>
    <t>取扱
分野</t>
    <rPh sb="0" eb="2">
      <t>トリアツカイ</t>
    </rPh>
    <rPh sb="3" eb="5">
      <t>ブンヤ</t>
    </rPh>
    <phoneticPr fontId="2"/>
  </si>
  <si>
    <t>①</t>
    <phoneticPr fontId="2"/>
  </si>
  <si>
    <t>②</t>
    <phoneticPr fontId="2"/>
  </si>
  <si>
    <t>③</t>
    <phoneticPr fontId="2"/>
  </si>
  <si>
    <t>④</t>
    <phoneticPr fontId="2"/>
  </si>
  <si>
    <t>⑤</t>
    <phoneticPr fontId="2"/>
  </si>
  <si>
    <t>⑥</t>
    <phoneticPr fontId="2"/>
  </si>
  <si>
    <t>⑦</t>
    <phoneticPr fontId="2"/>
  </si>
  <si>
    <t>⑨</t>
    <phoneticPr fontId="2"/>
  </si>
  <si>
    <t>40歳以上の従業員の健診結果を、協会けんぽへ提供していますか？</t>
    <rPh sb="2" eb="5">
      <t>サイイジョウ</t>
    </rPh>
    <rPh sb="6" eb="9">
      <t>ジュウギョウイン</t>
    </rPh>
    <rPh sb="10" eb="12">
      <t>ケンシン</t>
    </rPh>
    <rPh sb="12" eb="14">
      <t>ケッカ</t>
    </rPh>
    <rPh sb="16" eb="18">
      <t>キョウカイ</t>
    </rPh>
    <rPh sb="22" eb="24">
      <t>テイキョウ</t>
    </rPh>
    <phoneticPr fontId="4"/>
  </si>
  <si>
    <t>健診の必要性を従業員へ周知していますか？</t>
    <rPh sb="0" eb="2">
      <t>ケンシン</t>
    </rPh>
    <rPh sb="3" eb="6">
      <t>ヒツヨウセイ</t>
    </rPh>
    <rPh sb="7" eb="10">
      <t>ジュウギョウイン</t>
    </rPh>
    <rPh sb="11" eb="13">
      <t>シュウチ</t>
    </rPh>
    <phoneticPr fontId="4"/>
  </si>
  <si>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4"/>
  </si>
  <si>
    <t>健康づくりを担当する担当者を決めていますか？</t>
    <rPh sb="0" eb="2">
      <t>ケンコウ</t>
    </rPh>
    <rPh sb="6" eb="8">
      <t>タントウ</t>
    </rPh>
    <rPh sb="10" eb="13">
      <t>タントウシャ</t>
    </rPh>
    <rPh sb="14" eb="15">
      <t>キ</t>
    </rPh>
    <phoneticPr fontId="4"/>
  </si>
  <si>
    <t>従業員が健康づくりを話し合える場はありますか？</t>
    <rPh sb="4" eb="6">
      <t>ケンコウ</t>
    </rPh>
    <rPh sb="10" eb="11">
      <t>ハナ</t>
    </rPh>
    <rPh sb="12" eb="13">
      <t>ア</t>
    </rPh>
    <rPh sb="15" eb="16">
      <t>バ</t>
    </rPh>
    <phoneticPr fontId="4"/>
  </si>
  <si>
    <t>健康測定機器等を設置していますか？</t>
    <rPh sb="0" eb="2">
      <t>ケンコウ</t>
    </rPh>
    <rPh sb="2" eb="4">
      <t>ソクテイ</t>
    </rPh>
    <rPh sb="4" eb="6">
      <t>キキ</t>
    </rPh>
    <rPh sb="6" eb="7">
      <t>トウ</t>
    </rPh>
    <rPh sb="8" eb="10">
      <t>セッチ</t>
    </rPh>
    <phoneticPr fontId="4"/>
  </si>
  <si>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4"/>
  </si>
  <si>
    <t>健康づくりの目標・計画を立て、実践していますか？</t>
    <rPh sb="0" eb="2">
      <t>ケンコウ</t>
    </rPh>
    <rPh sb="6" eb="8">
      <t>モクヒョウ</t>
    </rPh>
    <rPh sb="9" eb="11">
      <t>ケイカク</t>
    </rPh>
    <rPh sb="12" eb="13">
      <t>タ</t>
    </rPh>
    <rPh sb="15" eb="17">
      <t>ジッセン</t>
    </rPh>
    <phoneticPr fontId="4"/>
  </si>
  <si>
    <t>健診等</t>
    <rPh sb="0" eb="2">
      <t>ケンシン</t>
    </rPh>
    <rPh sb="2" eb="3">
      <t>トウ</t>
    </rPh>
    <phoneticPr fontId="2"/>
  </si>
  <si>
    <t>従業員の仕事中の
飲み物に気を付けていますか？</t>
    <rPh sb="0" eb="3">
      <t>ジュウギョウイン</t>
    </rPh>
    <rPh sb="4" eb="7">
      <t>シゴトチュウ</t>
    </rPh>
    <rPh sb="9" eb="10">
      <t>ノ</t>
    </rPh>
    <rPh sb="11" eb="12">
      <t>モノ</t>
    </rPh>
    <rPh sb="13" eb="14">
      <t>キ</t>
    </rPh>
    <rPh sb="15" eb="16">
      <t>ツ</t>
    </rPh>
    <phoneticPr fontId="4"/>
  </si>
  <si>
    <t>日頃の食生活に乱れがないか声掛けをしていますか？</t>
    <rPh sb="0" eb="2">
      <t>ヒゴロ</t>
    </rPh>
    <rPh sb="3" eb="6">
      <t>ショクセイカツ</t>
    </rPh>
    <rPh sb="7" eb="8">
      <t>ミダ</t>
    </rPh>
    <rPh sb="13" eb="15">
      <t>コエカ</t>
    </rPh>
    <phoneticPr fontId="4"/>
  </si>
  <si>
    <t>始業前などに体操やストレッチを取り入れていますか？</t>
    <rPh sb="0" eb="2">
      <t>シギョウ</t>
    </rPh>
    <rPh sb="2" eb="3">
      <t>マエ</t>
    </rPh>
    <rPh sb="6" eb="8">
      <t>タイソウ</t>
    </rPh>
    <rPh sb="15" eb="16">
      <t>ト</t>
    </rPh>
    <rPh sb="17" eb="18">
      <t>イ</t>
    </rPh>
    <phoneticPr fontId="4"/>
  </si>
  <si>
    <t>階段の活用など歩数を増やす工夫をしていますか？</t>
    <rPh sb="0" eb="2">
      <t>カイダン</t>
    </rPh>
    <rPh sb="3" eb="5">
      <t>カツヨウ</t>
    </rPh>
    <rPh sb="7" eb="9">
      <t>ホスウ</t>
    </rPh>
    <rPh sb="10" eb="11">
      <t>フ</t>
    </rPh>
    <rPh sb="13" eb="15">
      <t>クフウ</t>
    </rPh>
    <phoneticPr fontId="4"/>
  </si>
  <si>
    <t>従業員にたばこの害について周知活動をしていますか？</t>
    <rPh sb="0" eb="3">
      <t>ジュウギョウイン</t>
    </rPh>
    <rPh sb="8" eb="9">
      <t>ガイ</t>
    </rPh>
    <rPh sb="13" eb="15">
      <t>シュウチ</t>
    </rPh>
    <rPh sb="15" eb="17">
      <t>カツドウ</t>
    </rPh>
    <phoneticPr fontId="4"/>
  </si>
  <si>
    <t>受動喫煙防止策を講じていますか？</t>
    <rPh sb="0" eb="2">
      <t>ジュドウ</t>
    </rPh>
    <rPh sb="2" eb="4">
      <t>キツエン</t>
    </rPh>
    <rPh sb="4" eb="6">
      <t>ボウシ</t>
    </rPh>
    <rPh sb="6" eb="7">
      <t>サク</t>
    </rPh>
    <rPh sb="8" eb="9">
      <t>コウ</t>
    </rPh>
    <phoneticPr fontId="4"/>
  </si>
  <si>
    <t>管理職などが、毎日、従業員に声掛けを行っていますか？</t>
    <rPh sb="0" eb="2">
      <t>カンリ</t>
    </rPh>
    <rPh sb="2" eb="3">
      <t>ショク</t>
    </rPh>
    <rPh sb="7" eb="9">
      <t>マイニチ</t>
    </rPh>
    <rPh sb="10" eb="13">
      <t>ジュウギョウイン</t>
    </rPh>
    <rPh sb="14" eb="16">
      <t>コエカ</t>
    </rPh>
    <rPh sb="18" eb="19">
      <t>オコナ</t>
    </rPh>
    <phoneticPr fontId="4"/>
  </si>
  <si>
    <t>気になることを相談できる職場の雰囲気を作っていますか？</t>
    <rPh sb="0" eb="1">
      <t>キ</t>
    </rPh>
    <rPh sb="7" eb="9">
      <t>ソウダン</t>
    </rPh>
    <rPh sb="12" eb="14">
      <t>ショクバ</t>
    </rPh>
    <rPh sb="15" eb="18">
      <t>フンイキ</t>
    </rPh>
    <rPh sb="19" eb="20">
      <t>ツク</t>
    </rPh>
    <phoneticPr fontId="4"/>
  </si>
  <si>
    <t>⑬</t>
    <phoneticPr fontId="4"/>
  </si>
  <si>
    <t>⑭</t>
    <phoneticPr fontId="4"/>
  </si>
  <si>
    <t>⑮</t>
    <phoneticPr fontId="4"/>
  </si>
  <si>
    <t>⑯</t>
    <phoneticPr fontId="4"/>
  </si>
  <si>
    <t>⑰</t>
    <phoneticPr fontId="4"/>
  </si>
  <si>
    <t>⑱</t>
    <phoneticPr fontId="4"/>
  </si>
  <si>
    <t>⑧</t>
    <phoneticPr fontId="2"/>
  </si>
  <si>
    <t>⑩</t>
    <phoneticPr fontId="2"/>
  </si>
  <si>
    <t>⑪</t>
    <phoneticPr fontId="2"/>
  </si>
  <si>
    <t>⑫</t>
    <phoneticPr fontId="2"/>
  </si>
  <si>
    <t>健診結果の活用</t>
    <rPh sb="0" eb="2">
      <t>ケンシン</t>
    </rPh>
    <rPh sb="2" eb="4">
      <t>ケッカ</t>
    </rPh>
    <rPh sb="5" eb="7">
      <t>カツヨウ</t>
    </rPh>
    <phoneticPr fontId="2"/>
  </si>
  <si>
    <t>健康づくりのための
環境づくり</t>
    <rPh sb="0" eb="2">
      <t>ケンコウ</t>
    </rPh>
    <rPh sb="10" eb="12">
      <t>カンキョウ</t>
    </rPh>
    <phoneticPr fontId="2"/>
  </si>
  <si>
    <t>できて
いる</t>
    <phoneticPr fontId="2"/>
  </si>
  <si>
    <t>概ね
できて
いる</t>
    <rPh sb="0" eb="1">
      <t>オオム</t>
    </rPh>
    <phoneticPr fontId="2"/>
  </si>
  <si>
    <t>できて
いない</t>
    <phoneticPr fontId="2"/>
  </si>
  <si>
    <t>健診を受診する必要性を周知、受診しやすいよう配慮しているか（周知実績の有無）</t>
    <rPh sb="0" eb="2">
      <t>ケンシン</t>
    </rPh>
    <rPh sb="3" eb="5">
      <t>ジュシン</t>
    </rPh>
    <rPh sb="7" eb="9">
      <t>ヒツヨウ</t>
    </rPh>
    <rPh sb="9" eb="10">
      <t>セイ</t>
    </rPh>
    <rPh sb="11" eb="13">
      <t>シュウチ</t>
    </rPh>
    <rPh sb="14" eb="16">
      <t>ジュシン</t>
    </rPh>
    <rPh sb="22" eb="24">
      <t>ハイリョ</t>
    </rPh>
    <rPh sb="30" eb="32">
      <t>シュウチ</t>
    </rPh>
    <rPh sb="32" eb="34">
      <t>ジッセキ</t>
    </rPh>
    <rPh sb="35" eb="37">
      <t>ウム</t>
    </rPh>
    <phoneticPr fontId="4"/>
  </si>
  <si>
    <t>健診結果を確認し、医療機関に受診できるよう配慮しているか（受診勧奨の有無）</t>
    <rPh sb="0" eb="2">
      <t>ケンシン</t>
    </rPh>
    <rPh sb="2" eb="4">
      <t>ケッカ</t>
    </rPh>
    <rPh sb="5" eb="7">
      <t>カクニン</t>
    </rPh>
    <rPh sb="9" eb="11">
      <t>イリョウ</t>
    </rPh>
    <rPh sb="11" eb="13">
      <t>キカン</t>
    </rPh>
    <rPh sb="14" eb="16">
      <t>ジュシン</t>
    </rPh>
    <rPh sb="21" eb="23">
      <t>ハイリョ</t>
    </rPh>
    <rPh sb="29" eb="31">
      <t>ジュシン</t>
    </rPh>
    <rPh sb="31" eb="33">
      <t>カンショウ</t>
    </rPh>
    <phoneticPr fontId="4"/>
  </si>
  <si>
    <t>担当者を決めているか
（安全管理者・衛生管理者など）
（担当者の有無、活動状況）</t>
    <rPh sb="0" eb="3">
      <t>タントウシャ</t>
    </rPh>
    <rPh sb="4" eb="5">
      <t>キ</t>
    </rPh>
    <rPh sb="12" eb="14">
      <t>アンゼン</t>
    </rPh>
    <rPh sb="14" eb="16">
      <t>カンリ</t>
    </rPh>
    <rPh sb="16" eb="17">
      <t>シャ</t>
    </rPh>
    <rPh sb="18" eb="20">
      <t>エイセイ</t>
    </rPh>
    <rPh sb="20" eb="22">
      <t>カンリ</t>
    </rPh>
    <rPh sb="22" eb="23">
      <t>シャ</t>
    </rPh>
    <rPh sb="28" eb="31">
      <t>タントウシャ</t>
    </rPh>
    <rPh sb="32" eb="34">
      <t>ウム</t>
    </rPh>
    <rPh sb="35" eb="37">
      <t>カツドウ</t>
    </rPh>
    <rPh sb="37" eb="39">
      <t>ジョウキョウ</t>
    </rPh>
    <phoneticPr fontId="4"/>
  </si>
  <si>
    <t>ミーティング等の実施実績
（ミーティング・安全衛生委員会など）
（活動状況の確認）</t>
    <rPh sb="6" eb="7">
      <t>トウ</t>
    </rPh>
    <rPh sb="8" eb="10">
      <t>ジッシ</t>
    </rPh>
    <rPh sb="10" eb="12">
      <t>ジッセキ</t>
    </rPh>
    <rPh sb="21" eb="23">
      <t>アンゼン</t>
    </rPh>
    <rPh sb="23" eb="25">
      <t>エイセイ</t>
    </rPh>
    <rPh sb="25" eb="28">
      <t>イインカイ</t>
    </rPh>
    <rPh sb="33" eb="35">
      <t>カツドウ</t>
    </rPh>
    <rPh sb="35" eb="37">
      <t>ジョウキョウ</t>
    </rPh>
    <rPh sb="38" eb="40">
      <t>カクニン</t>
    </rPh>
    <phoneticPr fontId="4"/>
  </si>
  <si>
    <t>設置機器名・台数
（機器の設置と記録票など利用状況確認）</t>
    <rPh sb="0" eb="2">
      <t>セッチ</t>
    </rPh>
    <rPh sb="2" eb="4">
      <t>キキ</t>
    </rPh>
    <rPh sb="4" eb="5">
      <t>メイ</t>
    </rPh>
    <rPh sb="6" eb="8">
      <t>ダイスウ</t>
    </rPh>
    <rPh sb="25" eb="27">
      <t>カクニン</t>
    </rPh>
    <phoneticPr fontId="4"/>
  </si>
  <si>
    <t>従業員の健康づくりを行ううえの健康課題の整理を行っていること
（課題の検討・整理方法の確認）</t>
    <rPh sb="0" eb="3">
      <t>ジュウギョウイン</t>
    </rPh>
    <rPh sb="4" eb="6">
      <t>ケンコウ</t>
    </rPh>
    <rPh sb="10" eb="11">
      <t>オコナ</t>
    </rPh>
    <rPh sb="15" eb="17">
      <t>ケンコウ</t>
    </rPh>
    <rPh sb="17" eb="19">
      <t>カダイ</t>
    </rPh>
    <rPh sb="20" eb="22">
      <t>セイリ</t>
    </rPh>
    <rPh sb="23" eb="24">
      <t>オコナ</t>
    </rPh>
    <rPh sb="32" eb="34">
      <t>カダイ</t>
    </rPh>
    <rPh sb="35" eb="37">
      <t>ケントウ</t>
    </rPh>
    <rPh sb="38" eb="40">
      <t>セイリ</t>
    </rPh>
    <rPh sb="40" eb="42">
      <t>ホウホウ</t>
    </rPh>
    <rPh sb="43" eb="45">
      <t>カクニン</t>
    </rPh>
    <phoneticPr fontId="4"/>
  </si>
  <si>
    <t>目標・計画を策定し従業員と共有、実践しているか
（計画書、実施実績の確認）</t>
    <rPh sb="0" eb="2">
      <t>モクヒョウ</t>
    </rPh>
    <rPh sb="3" eb="5">
      <t>ケイカク</t>
    </rPh>
    <rPh sb="6" eb="8">
      <t>サクテイ</t>
    </rPh>
    <rPh sb="9" eb="12">
      <t>ジュウギョウイン</t>
    </rPh>
    <rPh sb="13" eb="15">
      <t>キョウユウ</t>
    </rPh>
    <rPh sb="16" eb="18">
      <t>ジッセン</t>
    </rPh>
    <rPh sb="25" eb="28">
      <t>ケイカクショ</t>
    </rPh>
    <rPh sb="29" eb="31">
      <t>ジッシ</t>
    </rPh>
    <rPh sb="31" eb="33">
      <t>ジッセキ</t>
    </rPh>
    <rPh sb="34" eb="36">
      <t>カクニン</t>
    </rPh>
    <phoneticPr fontId="4"/>
  </si>
  <si>
    <t>従業員と情報を共有、実践しているか
（通知文・実施実績の確認）</t>
    <rPh sb="0" eb="3">
      <t>ジュウギョウイン</t>
    </rPh>
    <rPh sb="4" eb="6">
      <t>ジョウホウ</t>
    </rPh>
    <rPh sb="7" eb="9">
      <t>キョウユウ</t>
    </rPh>
    <rPh sb="10" eb="12">
      <t>ジッセン</t>
    </rPh>
    <rPh sb="19" eb="22">
      <t>ツウチブン</t>
    </rPh>
    <rPh sb="23" eb="25">
      <t>ジッシ</t>
    </rPh>
    <rPh sb="25" eb="27">
      <t>ジッセキ</t>
    </rPh>
    <rPh sb="28" eb="30">
      <t>カクニン</t>
    </rPh>
    <phoneticPr fontId="4"/>
  </si>
  <si>
    <t>受動喫煙防止対策を実施しているか
（全面禁煙・空間分煙の実施確認）</t>
    <rPh sb="0" eb="2">
      <t>ジュドウ</t>
    </rPh>
    <rPh sb="2" eb="4">
      <t>キツエン</t>
    </rPh>
    <rPh sb="4" eb="6">
      <t>ボウシ</t>
    </rPh>
    <rPh sb="6" eb="8">
      <t>タイサク</t>
    </rPh>
    <rPh sb="9" eb="11">
      <t>ジッシ</t>
    </rPh>
    <rPh sb="18" eb="20">
      <t>ゼンメン</t>
    </rPh>
    <rPh sb="20" eb="22">
      <t>キンエン</t>
    </rPh>
    <rPh sb="23" eb="25">
      <t>クウカン</t>
    </rPh>
    <rPh sb="25" eb="27">
      <t>ブンエン</t>
    </rPh>
    <rPh sb="28" eb="30">
      <t>ジッシ</t>
    </rPh>
    <rPh sb="30" eb="32">
      <t>カクニン</t>
    </rPh>
    <phoneticPr fontId="4"/>
  </si>
  <si>
    <t>従業員と情報を共有、実践しているか
（周知方法・実績の確認）</t>
    <rPh sb="0" eb="3">
      <t>ジュウギョウイン</t>
    </rPh>
    <rPh sb="4" eb="6">
      <t>ジョウホウ</t>
    </rPh>
    <rPh sb="7" eb="9">
      <t>キョウユウ</t>
    </rPh>
    <rPh sb="10" eb="12">
      <t>ジッセン</t>
    </rPh>
    <rPh sb="19" eb="21">
      <t>シュウチ</t>
    </rPh>
    <rPh sb="21" eb="23">
      <t>ホウホウ</t>
    </rPh>
    <rPh sb="24" eb="26">
      <t>ジッセキ</t>
    </rPh>
    <rPh sb="27" eb="29">
      <t>カクニン</t>
    </rPh>
    <phoneticPr fontId="4"/>
  </si>
  <si>
    <t>メンタルヘルスの相談窓口を設け、周知し活用の促進を図っているか
（周知方法・実績の確認）</t>
    <rPh sb="8" eb="10">
      <t>ソウダン</t>
    </rPh>
    <rPh sb="10" eb="12">
      <t>マドグチ</t>
    </rPh>
    <rPh sb="13" eb="14">
      <t>モウ</t>
    </rPh>
    <rPh sb="16" eb="18">
      <t>シュウチ</t>
    </rPh>
    <rPh sb="19" eb="21">
      <t>カツヨウ</t>
    </rPh>
    <rPh sb="22" eb="24">
      <t>ソクシン</t>
    </rPh>
    <rPh sb="25" eb="26">
      <t>ハカ</t>
    </rPh>
    <phoneticPr fontId="4"/>
  </si>
  <si>
    <t>評価方法</t>
    <rPh sb="0" eb="2">
      <t>ヒョウカ</t>
    </rPh>
    <rPh sb="2" eb="4">
      <t>ホウホウ</t>
    </rPh>
    <phoneticPr fontId="2"/>
  </si>
  <si>
    <t>○従業員への周知実績がわかるもの、メール配信の場合は写し、会議資料の写しなど
○実施日のわかるもの（継続実施６カ月以上）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3">
      <t>ジッシビ</t>
    </rPh>
    <rPh sb="50" eb="52">
      <t>ケイゾク</t>
    </rPh>
    <rPh sb="52" eb="54">
      <t>ジッシ</t>
    </rPh>
    <rPh sb="56" eb="59">
      <t>ツキイジョウ</t>
    </rPh>
    <phoneticPr fontId="4"/>
  </si>
  <si>
    <t>○従業員への受診勧奨実績がわかるもの、メール配信の場合は写し、会議資料の写しなど
○実施日のわかるもの（継続実施６カ月以上）</t>
    <rPh sb="1" eb="4">
      <t>ジュウギョウイン</t>
    </rPh>
    <rPh sb="6" eb="8">
      <t>ジュシン</t>
    </rPh>
    <rPh sb="8" eb="10">
      <t>カンショウ</t>
    </rPh>
    <rPh sb="10" eb="12">
      <t>ジッセキ</t>
    </rPh>
    <rPh sb="22" eb="24">
      <t>ハイシン</t>
    </rPh>
    <rPh sb="25" eb="27">
      <t>バアイ</t>
    </rPh>
    <rPh sb="28" eb="29">
      <t>ウツ</t>
    </rPh>
    <rPh sb="31" eb="33">
      <t>カイギ</t>
    </rPh>
    <rPh sb="33" eb="35">
      <t>シリョウ</t>
    </rPh>
    <rPh sb="36" eb="37">
      <t>ウツ</t>
    </rPh>
    <rPh sb="42" eb="45">
      <t>ジッシビ</t>
    </rPh>
    <phoneticPr fontId="4"/>
  </si>
  <si>
    <t>○担当者：氏名　　　　　　任命日：
○名称：安全管理者・衛生管理者
　　　　その他（　　　　　　　　　　　　　　　　）
○活動状況：会議資料の写しなど
○実施日のわかるもの（継続実施６カ月以上）</t>
    <rPh sb="1" eb="4">
      <t>タントウシャ</t>
    </rPh>
    <rPh sb="5" eb="7">
      <t>シメイ</t>
    </rPh>
    <rPh sb="13" eb="15">
      <t>ニンメイ</t>
    </rPh>
    <rPh sb="15" eb="16">
      <t>ビ</t>
    </rPh>
    <rPh sb="19" eb="21">
      <t>メイショウ</t>
    </rPh>
    <rPh sb="22" eb="24">
      <t>アンゼン</t>
    </rPh>
    <rPh sb="24" eb="26">
      <t>カンリ</t>
    </rPh>
    <rPh sb="26" eb="27">
      <t>シャ</t>
    </rPh>
    <rPh sb="28" eb="30">
      <t>エイセイ</t>
    </rPh>
    <rPh sb="30" eb="32">
      <t>カンリ</t>
    </rPh>
    <rPh sb="32" eb="33">
      <t>シャ</t>
    </rPh>
    <rPh sb="40" eb="41">
      <t>タ</t>
    </rPh>
    <rPh sb="61" eb="63">
      <t>カツドウ</t>
    </rPh>
    <rPh sb="63" eb="65">
      <t>ジョウキョウ</t>
    </rPh>
    <rPh sb="66" eb="68">
      <t>カイギ</t>
    </rPh>
    <rPh sb="68" eb="70">
      <t>シリョウ</t>
    </rPh>
    <rPh sb="71" eb="72">
      <t>ウツ</t>
    </rPh>
    <rPh sb="77" eb="80">
      <t>ジッシビ</t>
    </rPh>
    <phoneticPr fontId="4"/>
  </si>
  <si>
    <t>ミーティング等の実施実績
○活動状況：会議名（　　　　　　　　　　　　　　）
○実施日：　/　/　、　/　/　（年　　回実施）
○従業員への周知実績がわかるもの、メール配信の場合は写し、会議資料の写し回覧など
○実施日のわかるもの（継続実施６カ月以上）</t>
    <rPh sb="6" eb="7">
      <t>トウ</t>
    </rPh>
    <rPh sb="8" eb="10">
      <t>ジッシ</t>
    </rPh>
    <rPh sb="10" eb="12">
      <t>ジッセキ</t>
    </rPh>
    <rPh sb="14" eb="16">
      <t>カツドウ</t>
    </rPh>
    <rPh sb="16" eb="18">
      <t>ジョウキョウ</t>
    </rPh>
    <rPh sb="19" eb="21">
      <t>カイギ</t>
    </rPh>
    <rPh sb="21" eb="22">
      <t>メイ</t>
    </rPh>
    <rPh sb="40" eb="43">
      <t>ジッシビ</t>
    </rPh>
    <rPh sb="56" eb="57">
      <t>ネン</t>
    </rPh>
    <rPh sb="59" eb="60">
      <t>カイ</t>
    </rPh>
    <rPh sb="60" eb="62">
      <t>ジッシ</t>
    </rPh>
    <rPh sb="65" eb="68">
      <t>ジュウギョウイン</t>
    </rPh>
    <rPh sb="70" eb="72">
      <t>シュウチ</t>
    </rPh>
    <rPh sb="72" eb="74">
      <t>ジッセキ</t>
    </rPh>
    <rPh sb="84" eb="86">
      <t>ハイシン</t>
    </rPh>
    <rPh sb="87" eb="89">
      <t>バアイ</t>
    </rPh>
    <rPh sb="90" eb="91">
      <t>ウツ</t>
    </rPh>
    <rPh sb="93" eb="95">
      <t>カイギ</t>
    </rPh>
    <rPh sb="95" eb="97">
      <t>シリョウ</t>
    </rPh>
    <rPh sb="98" eb="99">
      <t>ウツ</t>
    </rPh>
    <rPh sb="100" eb="102">
      <t>カイラン</t>
    </rPh>
    <rPh sb="105" eb="109">
      <t>マルジッシビ</t>
    </rPh>
    <phoneticPr fontId="4"/>
  </si>
  <si>
    <t>○設置機器名：
○設置台数：
○設置場所：
○機器設置の周知実績と記録票など利用状況のわかるもの（継続実施６カ月以上）</t>
    <rPh sb="1" eb="3">
      <t>セッチ</t>
    </rPh>
    <rPh sb="3" eb="5">
      <t>キキ</t>
    </rPh>
    <rPh sb="5" eb="6">
      <t>メイ</t>
    </rPh>
    <rPh sb="9" eb="11">
      <t>セッチ</t>
    </rPh>
    <rPh sb="11" eb="13">
      <t>ダイスウ</t>
    </rPh>
    <rPh sb="16" eb="18">
      <t>セッチ</t>
    </rPh>
    <rPh sb="18" eb="20">
      <t>バショ</t>
    </rPh>
    <rPh sb="28" eb="30">
      <t>シュウチ</t>
    </rPh>
    <rPh sb="30" eb="32">
      <t>ジッセキ</t>
    </rPh>
    <phoneticPr fontId="4"/>
  </si>
  <si>
    <t>○解決すべき健康課題等
○検討会議の開催、会議資料の写しなど
○実施日のわかるもの（継続実施６カ月以上）</t>
    <rPh sb="1" eb="3">
      <t>カイケツ</t>
    </rPh>
    <rPh sb="6" eb="8">
      <t>ケンコウ</t>
    </rPh>
    <rPh sb="8" eb="10">
      <t>カダイ</t>
    </rPh>
    <rPh sb="10" eb="11">
      <t>トウ</t>
    </rPh>
    <rPh sb="13" eb="15">
      <t>ケントウ</t>
    </rPh>
    <rPh sb="15" eb="17">
      <t>カイギ</t>
    </rPh>
    <rPh sb="18" eb="20">
      <t>カイサイ</t>
    </rPh>
    <rPh sb="21" eb="23">
      <t>カイギ</t>
    </rPh>
    <rPh sb="23" eb="25">
      <t>シリョウ</t>
    </rPh>
    <rPh sb="26" eb="27">
      <t>ウツ</t>
    </rPh>
    <rPh sb="32" eb="35">
      <t>ジッシビ</t>
    </rPh>
    <phoneticPr fontId="4"/>
  </si>
  <si>
    <t>○目標・計画書などの写し
○従業員への周知実績がわかるもの、メール配信の場合は写し、会議資料の写しなど
○実施日のわかるもの（継続実施６カ月以上）</t>
    <rPh sb="1" eb="3">
      <t>モクヒョウ</t>
    </rPh>
    <rPh sb="4" eb="6">
      <t>ケイカク</t>
    </rPh>
    <rPh sb="6" eb="7">
      <t>ショ</t>
    </rPh>
    <rPh sb="10" eb="11">
      <t>ウツ</t>
    </rPh>
    <rPh sb="33" eb="35">
      <t>ハイシン</t>
    </rPh>
    <rPh sb="36" eb="38">
      <t>バアイ</t>
    </rPh>
    <rPh sb="39" eb="40">
      <t>ウツ</t>
    </rPh>
    <rPh sb="42" eb="44">
      <t>カイギ</t>
    </rPh>
    <rPh sb="44" eb="46">
      <t>シリョウ</t>
    </rPh>
    <rPh sb="47" eb="48">
      <t>ウツ</t>
    </rPh>
    <rPh sb="53" eb="56">
      <t>ジッシビ</t>
    </rPh>
    <phoneticPr fontId="4"/>
  </si>
  <si>
    <t>40歳以上は健診結果データの提供
40歳未満は人数の申告
○実施方法：生活習慣病予防健診・事業者健診
○実施月：年/月、年/月（年　回）
○受診結果確認方法：健診機関提供・個人提出
○申告日：年/月/日現在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4" eb="65">
      <t>ネン</t>
    </rPh>
    <rPh sb="66" eb="67">
      <t>カイ</t>
    </rPh>
    <rPh sb="70" eb="72">
      <t>ジュシン</t>
    </rPh>
    <rPh sb="72" eb="74">
      <t>ケッカ</t>
    </rPh>
    <rPh sb="74" eb="76">
      <t>カクニン</t>
    </rPh>
    <rPh sb="76" eb="78">
      <t>ホウホウ</t>
    </rPh>
    <rPh sb="79" eb="81">
      <t>ケンシン</t>
    </rPh>
    <rPh sb="81" eb="83">
      <t>キカン</t>
    </rPh>
    <rPh sb="83" eb="85">
      <t>テイキョウ</t>
    </rPh>
    <rPh sb="86" eb="88">
      <t>コジン</t>
    </rPh>
    <rPh sb="88" eb="90">
      <t>テイシュツ</t>
    </rPh>
    <rPh sb="92" eb="95">
      <t>シンコクビ</t>
    </rPh>
    <rPh sb="101" eb="103">
      <t>ゲンザイ</t>
    </rPh>
    <rPh sb="107" eb="108">
      <t>ニン</t>
    </rPh>
    <rPh sb="108" eb="109">
      <t>チュウ</t>
    </rPh>
    <rPh sb="111" eb="112">
      <t>ニン</t>
    </rPh>
    <rPh sb="112" eb="114">
      <t>ジュシン</t>
    </rPh>
    <rPh sb="115" eb="117">
      <t>ジュシン</t>
    </rPh>
    <rPh sb="117" eb="118">
      <t>リツ</t>
    </rPh>
    <phoneticPr fontId="4"/>
  </si>
  <si>
    <t>40歳以上の健診結果データの提供
○生活習慣病予防健診受診または事業者健診結果データの提供
○申告日：年/月/日現在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phoneticPr fontId="4"/>
  </si>
  <si>
    <t>○目標・計画書など実績がわかるもの
○社内自動販売機のメニューなど
○従業員への周知実績がわかるもの、メール配信の場合は写し、会議資料の写しなど
○実施日のわかるもの（継続実施６カ月以上）</t>
    <rPh sb="1" eb="3">
      <t>モクヒョウ</t>
    </rPh>
    <rPh sb="4" eb="6">
      <t>ケイカク</t>
    </rPh>
    <rPh sb="6" eb="7">
      <t>ショ</t>
    </rPh>
    <rPh sb="9" eb="11">
      <t>ジッセキ</t>
    </rPh>
    <rPh sb="19" eb="21">
      <t>シャナイ</t>
    </rPh>
    <rPh sb="21" eb="23">
      <t>ジドウ</t>
    </rPh>
    <rPh sb="23" eb="26">
      <t>ハンバイキ</t>
    </rPh>
    <rPh sb="54" eb="56">
      <t>ハイシン</t>
    </rPh>
    <rPh sb="57" eb="59">
      <t>バアイ</t>
    </rPh>
    <rPh sb="60" eb="61">
      <t>ウツ</t>
    </rPh>
    <rPh sb="63" eb="65">
      <t>カイギ</t>
    </rPh>
    <rPh sb="65" eb="67">
      <t>シリョウ</t>
    </rPh>
    <rPh sb="68" eb="69">
      <t>ウツ</t>
    </rPh>
    <rPh sb="74" eb="77">
      <t>ジッシビ</t>
    </rPh>
    <phoneticPr fontId="4"/>
  </si>
  <si>
    <t>○通知文（写し）
○従業員への周知実績がわかるもの、メール配信の場合は写し、会議資料の写しなど
○実施日のわかるもの（継続実施６カ月以上）</t>
    <rPh sb="1" eb="4">
      <t>ツウチブン</t>
    </rPh>
    <rPh sb="5" eb="6">
      <t>ウツ</t>
    </rPh>
    <rPh sb="29" eb="31">
      <t>ハイシン</t>
    </rPh>
    <rPh sb="32" eb="34">
      <t>バアイ</t>
    </rPh>
    <rPh sb="35" eb="36">
      <t>ウツ</t>
    </rPh>
    <rPh sb="38" eb="40">
      <t>カイギ</t>
    </rPh>
    <rPh sb="40" eb="42">
      <t>シリョウ</t>
    </rPh>
    <rPh sb="43" eb="44">
      <t>ウツ</t>
    </rPh>
    <rPh sb="48" eb="52">
      <t>マルジッシビ</t>
    </rPh>
    <phoneticPr fontId="4"/>
  </si>
  <si>
    <t>○禁煙の方法：
○喫煙場所（分煙の場合）：
○機器設置の周知実績のわかるもの（継続実施６カ月以上）</t>
    <rPh sb="1" eb="3">
      <t>キンエン</t>
    </rPh>
    <rPh sb="4" eb="6">
      <t>ホウホウ</t>
    </rPh>
    <rPh sb="9" eb="11">
      <t>キツエン</t>
    </rPh>
    <rPh sb="11" eb="13">
      <t>バショ</t>
    </rPh>
    <rPh sb="14" eb="16">
      <t>ブンエン</t>
    </rPh>
    <rPh sb="17" eb="19">
      <t>バアイ</t>
    </rPh>
    <rPh sb="20" eb="21">
      <t>バショ</t>
    </rPh>
    <rPh sb="28" eb="30">
      <t>シュウチ</t>
    </rPh>
    <rPh sb="30" eb="32">
      <t>ジッセキ</t>
    </rPh>
    <phoneticPr fontId="4"/>
  </si>
  <si>
    <t>○通知文（写し）
○従業員への周知実績がわかるもの、メール配信の場合は写し、会議資料の写しなど
○実施日のわかるもの（継続実施６カ月以上）</t>
    <rPh sb="1" eb="4">
      <t>ツウチブン</t>
    </rPh>
    <rPh sb="5" eb="6">
      <t>ウツ</t>
    </rPh>
    <rPh sb="10" eb="13">
      <t>ジュウギョウイン</t>
    </rPh>
    <rPh sb="15" eb="17">
      <t>シュウチ</t>
    </rPh>
    <rPh sb="17" eb="19">
      <t>ジッセキ</t>
    </rPh>
    <rPh sb="29" eb="31">
      <t>ハイシン</t>
    </rPh>
    <rPh sb="32" eb="34">
      <t>バアイ</t>
    </rPh>
    <rPh sb="35" eb="36">
      <t>ウツ</t>
    </rPh>
    <rPh sb="38" eb="40">
      <t>カイギ</t>
    </rPh>
    <rPh sb="40" eb="42">
      <t>シリョウ</t>
    </rPh>
    <rPh sb="43" eb="44">
      <t>ウツ</t>
    </rPh>
    <rPh sb="49" eb="52">
      <t>ジッシビ</t>
    </rPh>
    <rPh sb="59" eb="61">
      <t>ケイゾク</t>
    </rPh>
    <rPh sb="61" eb="63">
      <t>ジッシ</t>
    </rPh>
    <rPh sb="65" eb="68">
      <t>ツキイジョウ</t>
    </rPh>
    <phoneticPr fontId="4"/>
  </si>
  <si>
    <t>○従業員への周知実績がわかるもの、メール配信の場合は写し、会議資料の写しなど
○相談窓口：
○相談窓口等の利用実績のわかるもの（継続実施６カ月以上）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2">
      <t>ソウダン</t>
    </rPh>
    <rPh sb="42" eb="44">
      <t>マドグチ</t>
    </rPh>
    <rPh sb="47" eb="49">
      <t>ソウダン</t>
    </rPh>
    <rPh sb="49" eb="51">
      <t>マドグチ</t>
    </rPh>
    <rPh sb="51" eb="52">
      <t>トウ</t>
    </rPh>
    <rPh sb="53" eb="55">
      <t>リヨウ</t>
    </rPh>
    <rPh sb="55" eb="57">
      <t>ジッセキ</t>
    </rPh>
    <rPh sb="64" eb="66">
      <t>ケイゾク</t>
    </rPh>
    <rPh sb="66" eb="68">
      <t>ジッシ</t>
    </rPh>
    <rPh sb="70" eb="73">
      <t>ツキイジョウ</t>
    </rPh>
    <phoneticPr fontId="4"/>
  </si>
  <si>
    <t>添付資料</t>
    <rPh sb="0" eb="2">
      <t>テンプ</t>
    </rPh>
    <rPh sb="2" eb="4">
      <t>シリョウ</t>
    </rPh>
    <phoneticPr fontId="2"/>
  </si>
  <si>
    <t>保健指導等に参加しやすいよう協力しているか
○実施方法：
○申告日：年/月/日現在
　　対象　　人中　　人実施（実施率　　％）</t>
    <rPh sb="0" eb="2">
      <t>ホケン</t>
    </rPh>
    <rPh sb="2" eb="4">
      <t>シドウ</t>
    </rPh>
    <rPh sb="4" eb="5">
      <t>トウ</t>
    </rPh>
    <rPh sb="6" eb="8">
      <t>サンカ</t>
    </rPh>
    <rPh sb="14" eb="16">
      <t>キョウリョク</t>
    </rPh>
    <rPh sb="23" eb="25">
      <t>ジッシ</t>
    </rPh>
    <rPh sb="25" eb="27">
      <t>ホウホウ</t>
    </rPh>
    <rPh sb="34" eb="35">
      <t>トシ</t>
    </rPh>
    <rPh sb="36" eb="37">
      <t>ツキ</t>
    </rPh>
    <rPh sb="38" eb="41">
      <t>ニチゲンザイ</t>
    </rPh>
    <rPh sb="39" eb="41">
      <t>ゲンザイ</t>
    </rPh>
    <rPh sb="44" eb="46">
      <t>タイショウ</t>
    </rPh>
    <rPh sb="53" eb="55">
      <t>ジッシ</t>
    </rPh>
    <rPh sb="56" eb="58">
      <t>ジッシ</t>
    </rPh>
    <phoneticPr fontId="4"/>
  </si>
  <si>
    <t>会議・委員会等開催日</t>
    <rPh sb="0" eb="2">
      <t>カイギ</t>
    </rPh>
    <rPh sb="3" eb="6">
      <t>イインカイ</t>
    </rPh>
    <rPh sb="6" eb="7">
      <t>トウ</t>
    </rPh>
    <rPh sb="7" eb="10">
      <t>カイサイビ</t>
    </rPh>
    <phoneticPr fontId="2"/>
  </si>
  <si>
    <t>　　　月</t>
    <rPh sb="3" eb="4">
      <t>ツキ</t>
    </rPh>
    <phoneticPr fontId="2"/>
  </si>
  <si>
    <t>平成　　　年</t>
    <rPh sb="0" eb="2">
      <t>ヘイセイ</t>
    </rPh>
    <rPh sb="5" eb="6">
      <t>ネン</t>
    </rPh>
    <phoneticPr fontId="2"/>
  </si>
  <si>
    <t>合計</t>
    <rPh sb="0" eb="2">
      <t>ゴウケイ</t>
    </rPh>
    <phoneticPr fontId="2"/>
  </si>
  <si>
    <t>点</t>
    <rPh sb="0" eb="1">
      <t>テン</t>
    </rPh>
    <phoneticPr fontId="2"/>
  </si>
  <si>
    <t>入力欄</t>
    <rPh sb="0" eb="2">
      <t>ニュウリョク</t>
    </rPh>
    <rPh sb="2" eb="3">
      <t>ラン</t>
    </rPh>
    <phoneticPr fontId="2"/>
  </si>
  <si>
    <t>-</t>
    <phoneticPr fontId="2"/>
  </si>
  <si>
    <t>従業員の皆様は健診を100％受診していますか？（％）</t>
    <rPh sb="0" eb="3">
      <t>ジュウギョウイン</t>
    </rPh>
    <rPh sb="4" eb="6">
      <t>ミナサマ</t>
    </rPh>
    <rPh sb="7" eb="10">
      <t>ケンシン</t>
    </rPh>
    <rPh sb="14" eb="16">
      <t>ジュシン</t>
    </rPh>
    <phoneticPr fontId="4"/>
  </si>
  <si>
    <t>健診の結果、特定保健指導となった該当者は、特定保健指導を受けてますか？ （％）</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4"/>
  </si>
  <si>
    <t>職場の
「食」</t>
    <rPh sb="0" eb="2">
      <t>ショクバ</t>
    </rPh>
    <rPh sb="5" eb="6">
      <t>ショク</t>
    </rPh>
    <phoneticPr fontId="2"/>
  </si>
  <si>
    <t>職場の
「運動」</t>
    <rPh sb="0" eb="2">
      <t>ショクバ</t>
    </rPh>
    <rPh sb="5" eb="7">
      <t>ウンドウ</t>
    </rPh>
    <phoneticPr fontId="2"/>
  </si>
  <si>
    <t>職場の
「禁煙」</t>
    <rPh sb="0" eb="2">
      <t>ショクバ</t>
    </rPh>
    <rPh sb="5" eb="7">
      <t>キンエン</t>
    </rPh>
    <phoneticPr fontId="2"/>
  </si>
  <si>
    <t>心の
「健康」</t>
    <rPh sb="0" eb="1">
      <t>ココロ</t>
    </rPh>
    <rPh sb="4" eb="6">
      <t>ケンコウ</t>
    </rPh>
    <phoneticPr fontId="2"/>
  </si>
  <si>
    <t>設問
項番</t>
    <rPh sb="0" eb="2">
      <t>セツモン</t>
    </rPh>
    <rPh sb="3" eb="5">
      <t>コウバン</t>
    </rPh>
    <phoneticPr fontId="2"/>
  </si>
  <si>
    <t>STEP1</t>
    <phoneticPr fontId="2"/>
  </si>
  <si>
    <t>40歳以上は健診結果データの提供
40歳未満は人数の申告
○実施方法：生活習慣病予防健診・事業者健診
○実施月：　/　/　、　/　/　（年　回）
○受診結果確認方法：健診機関提供・個人提出
○申告日　/　/　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8" eb="69">
      <t>ネン</t>
    </rPh>
    <rPh sb="70" eb="71">
      <t>カイ</t>
    </rPh>
    <rPh sb="74" eb="76">
      <t>ジュシン</t>
    </rPh>
    <rPh sb="76" eb="78">
      <t>ケッカ</t>
    </rPh>
    <rPh sb="78" eb="80">
      <t>カクニン</t>
    </rPh>
    <rPh sb="80" eb="82">
      <t>ホウホウ</t>
    </rPh>
    <rPh sb="83" eb="85">
      <t>ケンシン</t>
    </rPh>
    <rPh sb="85" eb="87">
      <t>キカン</t>
    </rPh>
    <rPh sb="87" eb="89">
      <t>テイキョウ</t>
    </rPh>
    <rPh sb="90" eb="92">
      <t>コジン</t>
    </rPh>
    <rPh sb="92" eb="94">
      <t>テイシュツ</t>
    </rPh>
    <rPh sb="96" eb="99">
      <t>シンコクビ</t>
    </rPh>
    <rPh sb="104" eb="106">
      <t>ゲンザイ</t>
    </rPh>
    <rPh sb="111" eb="112">
      <t>ニン</t>
    </rPh>
    <rPh sb="112" eb="113">
      <t>チュウ</t>
    </rPh>
    <rPh sb="115" eb="116">
      <t>ニン</t>
    </rPh>
    <rPh sb="116" eb="118">
      <t>ジュシン</t>
    </rPh>
    <rPh sb="119" eb="121">
      <t>ジュシン</t>
    </rPh>
    <rPh sb="121" eb="122">
      <t>リツ</t>
    </rPh>
    <phoneticPr fontId="4"/>
  </si>
  <si>
    <t>40歳以上の健診結果データの提供
○生活習慣病予防健診受診または事業者健診結果データの提供数
（生活　　人、事業者　　人）
○申告日　/　/　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rPh sb="45" eb="46">
      <t>スウ</t>
    </rPh>
    <rPh sb="48" eb="50">
      <t>セイカツ</t>
    </rPh>
    <rPh sb="52" eb="53">
      <t>ニン</t>
    </rPh>
    <rPh sb="54" eb="57">
      <t>ジギョウシャ</t>
    </rPh>
    <rPh sb="59" eb="60">
      <t>ニン</t>
    </rPh>
    <phoneticPr fontId="4"/>
  </si>
  <si>
    <t>○従業員への周知実績がわかるもの、メール配信の場合は写し、会議資料の写しなど
○実施日のわかるもの（継続実施６カ月以上）
○実施方法：個人・グループ・任意
○申告日：　/　/　現在　　　　対象　　人中　　人実施（実施率　％）</t>
    <rPh sb="62" eb="64">
      <t>ジッシ</t>
    </rPh>
    <rPh sb="64" eb="66">
      <t>ホウホウ</t>
    </rPh>
    <rPh sb="67" eb="69">
      <t>コジン</t>
    </rPh>
    <rPh sb="75" eb="77">
      <t>ニンイ</t>
    </rPh>
    <rPh sb="94" eb="96">
      <t>タイショウ</t>
    </rPh>
    <rPh sb="103" eb="105">
      <t>ジッシ</t>
    </rPh>
    <rPh sb="106" eb="108">
      <t>ジッシ</t>
    </rPh>
    <phoneticPr fontId="4"/>
  </si>
  <si>
    <t>実施結果　／　添付資料</t>
    <rPh sb="0" eb="2">
      <t>ジッシ</t>
    </rPh>
    <rPh sb="2" eb="4">
      <t>ケッカ</t>
    </rPh>
    <rPh sb="7" eb="9">
      <t>テンプ</t>
    </rPh>
    <rPh sb="9" eb="11">
      <t>シリョウ</t>
    </rPh>
    <phoneticPr fontId="2"/>
  </si>
  <si>
    <t>40歳以上は健診結果データの提供
40歳未満は人数の申告
○実施方法：生活習慣病予防健診・事業者健診
○実施月：　　　　　　、　　　　　（年　　回）
○受診結果確認方法：健診機関提供・個人提出
○申告日：　　　　　　　　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9" eb="70">
      <t>ネン</t>
    </rPh>
    <rPh sb="72" eb="73">
      <t>カイ</t>
    </rPh>
    <rPh sb="76" eb="78">
      <t>ジュシン</t>
    </rPh>
    <rPh sb="78" eb="80">
      <t>ケッカ</t>
    </rPh>
    <rPh sb="80" eb="82">
      <t>カクニン</t>
    </rPh>
    <rPh sb="82" eb="84">
      <t>ホウホウ</t>
    </rPh>
    <rPh sb="85" eb="87">
      <t>ケンシン</t>
    </rPh>
    <rPh sb="87" eb="89">
      <t>キカン</t>
    </rPh>
    <rPh sb="89" eb="91">
      <t>テイキョウ</t>
    </rPh>
    <rPh sb="92" eb="94">
      <t>コジン</t>
    </rPh>
    <rPh sb="94" eb="96">
      <t>テイシュツ</t>
    </rPh>
    <rPh sb="98" eb="101">
      <t>シンコクビ</t>
    </rPh>
    <rPh sb="110" eb="112">
      <t>ゲンザイ</t>
    </rPh>
    <rPh sb="116" eb="117">
      <t>ニン</t>
    </rPh>
    <rPh sb="117" eb="118">
      <t>チュウ</t>
    </rPh>
    <rPh sb="121" eb="122">
      <t>ニン</t>
    </rPh>
    <rPh sb="122" eb="124">
      <t>ジュシン</t>
    </rPh>
    <rPh sb="125" eb="127">
      <t>ジュシン</t>
    </rPh>
    <rPh sb="127" eb="128">
      <t>リツ</t>
    </rPh>
    <phoneticPr fontId="4"/>
  </si>
  <si>
    <t>40歳以上の健診結果データの提供
○生活習慣病予防健診受診または事業者健診結果データの提供数
（40歳以上の）生活習慣病健診　　　人、事業者健診　　　人（同意ある場合）
○申告日：　　　　　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rPh sb="45" eb="46">
      <t>スウ</t>
    </rPh>
    <rPh sb="50" eb="53">
      <t>サイイジョウ</t>
    </rPh>
    <rPh sb="55" eb="57">
      <t>セイカツ</t>
    </rPh>
    <rPh sb="57" eb="59">
      <t>シュウカン</t>
    </rPh>
    <rPh sb="59" eb="60">
      <t>ビョウ</t>
    </rPh>
    <rPh sb="60" eb="62">
      <t>ケンシン</t>
    </rPh>
    <rPh sb="65" eb="66">
      <t>ニン</t>
    </rPh>
    <rPh sb="67" eb="70">
      <t>ジギョウシャ</t>
    </rPh>
    <rPh sb="70" eb="72">
      <t>ケンシン</t>
    </rPh>
    <rPh sb="75" eb="76">
      <t>ニン</t>
    </rPh>
    <rPh sb="77" eb="79">
      <t>ドウイ</t>
    </rPh>
    <rPh sb="81" eb="83">
      <t>バアイ</t>
    </rPh>
    <phoneticPr fontId="4"/>
  </si>
  <si>
    <t>□従業員への周知実績がわかるもの、メール配信の場合は写し、会議資料の写しなど
□実施日のわかるもの（継続実施６カ月以上）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3">
      <t>ジッシビ</t>
    </rPh>
    <rPh sb="50" eb="52">
      <t>ケイゾク</t>
    </rPh>
    <rPh sb="52" eb="54">
      <t>ジッシ</t>
    </rPh>
    <rPh sb="56" eb="59">
      <t>ツキイジョウ</t>
    </rPh>
    <phoneticPr fontId="4"/>
  </si>
  <si>
    <t>□従業員への受診勧奨実績がわかるもの、メール配信の場合は写し、会議資料の写しなど
□実施日のわかるもの（継続実施６カ月以上）</t>
    <rPh sb="1" eb="4">
      <t>ジュウギョウイン</t>
    </rPh>
    <rPh sb="6" eb="8">
      <t>ジュシン</t>
    </rPh>
    <rPh sb="8" eb="10">
      <t>カンショウ</t>
    </rPh>
    <rPh sb="10" eb="12">
      <t>ジッセキ</t>
    </rPh>
    <rPh sb="22" eb="24">
      <t>ハイシン</t>
    </rPh>
    <rPh sb="25" eb="27">
      <t>バアイ</t>
    </rPh>
    <rPh sb="28" eb="29">
      <t>ウツ</t>
    </rPh>
    <rPh sb="31" eb="33">
      <t>カイギ</t>
    </rPh>
    <rPh sb="33" eb="35">
      <t>シリョウ</t>
    </rPh>
    <rPh sb="36" eb="37">
      <t>ウツ</t>
    </rPh>
    <rPh sb="42" eb="45">
      <t>ジッシビ</t>
    </rPh>
    <phoneticPr fontId="4"/>
  </si>
  <si>
    <t>□解決すべき健康課題等
□検討会議の開催、会議資料の写しなど
□実施日のわかるもの（継続実施６カ月以上）</t>
    <rPh sb="1" eb="3">
      <t>カイケツ</t>
    </rPh>
    <rPh sb="6" eb="8">
      <t>ケンコウ</t>
    </rPh>
    <rPh sb="8" eb="10">
      <t>カダイ</t>
    </rPh>
    <rPh sb="10" eb="11">
      <t>トウ</t>
    </rPh>
    <rPh sb="13" eb="15">
      <t>ケントウ</t>
    </rPh>
    <rPh sb="15" eb="17">
      <t>カイギ</t>
    </rPh>
    <rPh sb="18" eb="20">
      <t>カイサイ</t>
    </rPh>
    <rPh sb="21" eb="23">
      <t>カイギ</t>
    </rPh>
    <rPh sb="23" eb="25">
      <t>シリョウ</t>
    </rPh>
    <rPh sb="26" eb="27">
      <t>ウツ</t>
    </rPh>
    <rPh sb="32" eb="35">
      <t>ジッシビ</t>
    </rPh>
    <phoneticPr fontId="4"/>
  </si>
  <si>
    <t>□目標・計画書などの写し
□従業員への周知実績がわかるもの、メール配信の場合は写し、会議資料の写しなど
□実施日のわかるもの（継続実施６カ月以上）</t>
    <rPh sb="1" eb="3">
      <t>モクヒョウ</t>
    </rPh>
    <rPh sb="4" eb="6">
      <t>ケイカク</t>
    </rPh>
    <rPh sb="6" eb="7">
      <t>ショ</t>
    </rPh>
    <rPh sb="10" eb="11">
      <t>ウツ</t>
    </rPh>
    <rPh sb="33" eb="35">
      <t>ハイシン</t>
    </rPh>
    <rPh sb="36" eb="38">
      <t>バアイ</t>
    </rPh>
    <rPh sb="39" eb="40">
      <t>ウツ</t>
    </rPh>
    <rPh sb="42" eb="44">
      <t>カイギ</t>
    </rPh>
    <rPh sb="44" eb="46">
      <t>シリョウ</t>
    </rPh>
    <rPh sb="47" eb="48">
      <t>ウツ</t>
    </rPh>
    <rPh sb="53" eb="56">
      <t>ジッシビ</t>
    </rPh>
    <phoneticPr fontId="4"/>
  </si>
  <si>
    <t>□目標・計画書など実績がわかるもの
□社内自動販売機のメニューなど
□従業員への周知実績がわかるもの、メール配信の場合は写し、会議資料の写しなど
□実施日のわかるもの（継続実施６カ月以上）</t>
    <rPh sb="1" eb="3">
      <t>モクヒョウ</t>
    </rPh>
    <rPh sb="4" eb="6">
      <t>ケイカク</t>
    </rPh>
    <rPh sb="6" eb="7">
      <t>ショ</t>
    </rPh>
    <rPh sb="9" eb="11">
      <t>ジッセキ</t>
    </rPh>
    <rPh sb="19" eb="21">
      <t>シャナイ</t>
    </rPh>
    <rPh sb="21" eb="23">
      <t>ジドウ</t>
    </rPh>
    <rPh sb="23" eb="26">
      <t>ハンバイキ</t>
    </rPh>
    <rPh sb="54" eb="56">
      <t>ハイシン</t>
    </rPh>
    <rPh sb="57" eb="59">
      <t>バアイ</t>
    </rPh>
    <rPh sb="60" eb="61">
      <t>ウツ</t>
    </rPh>
    <rPh sb="63" eb="65">
      <t>カイギ</t>
    </rPh>
    <rPh sb="65" eb="67">
      <t>シリョウ</t>
    </rPh>
    <rPh sb="68" eb="69">
      <t>ウツ</t>
    </rPh>
    <rPh sb="74" eb="77">
      <t>ジッシビ</t>
    </rPh>
    <phoneticPr fontId="4"/>
  </si>
  <si>
    <t>□通知文（写し）
□従業員への周知実績がわかるもの、メール配信の場合は写し、会議資料の写しなど
□実施日のわかるもの（継続実施６カ月以上）</t>
    <rPh sb="1" eb="4">
      <t>ツウチブン</t>
    </rPh>
    <rPh sb="5" eb="6">
      <t>ウツ</t>
    </rPh>
    <rPh sb="29" eb="31">
      <t>ハイシン</t>
    </rPh>
    <rPh sb="32" eb="34">
      <t>バアイ</t>
    </rPh>
    <rPh sb="35" eb="36">
      <t>ウツ</t>
    </rPh>
    <rPh sb="38" eb="40">
      <t>カイギ</t>
    </rPh>
    <rPh sb="40" eb="42">
      <t>シリョウ</t>
    </rPh>
    <rPh sb="43" eb="44">
      <t>ウツ</t>
    </rPh>
    <phoneticPr fontId="4"/>
  </si>
  <si>
    <t>□禁煙の方法：
□喫煙場所（分煙の場合）：
□機器設置の周知実績のわかるもの（継続実施６カ月以上）</t>
    <rPh sb="1" eb="3">
      <t>キンエン</t>
    </rPh>
    <rPh sb="4" eb="6">
      <t>ホウホウ</t>
    </rPh>
    <rPh sb="9" eb="11">
      <t>キツエン</t>
    </rPh>
    <rPh sb="11" eb="13">
      <t>バショ</t>
    </rPh>
    <rPh sb="14" eb="16">
      <t>ブンエン</t>
    </rPh>
    <rPh sb="17" eb="19">
      <t>バアイ</t>
    </rPh>
    <rPh sb="20" eb="21">
      <t>バショ</t>
    </rPh>
    <rPh sb="28" eb="30">
      <t>シュウチ</t>
    </rPh>
    <rPh sb="30" eb="32">
      <t>ジッセキ</t>
    </rPh>
    <phoneticPr fontId="4"/>
  </si>
  <si>
    <t>□通知文（写し）
□従業員への周知実績がわかるもの、メール配信の場合は写し、会議資料の写しなど
□実施日のわかるもの（継続実施６カ月以上）</t>
    <rPh sb="1" eb="4">
      <t>ツウチブン</t>
    </rPh>
    <rPh sb="5" eb="6">
      <t>ウツ</t>
    </rPh>
    <rPh sb="10" eb="13">
      <t>ジュウギョウイン</t>
    </rPh>
    <rPh sb="15" eb="17">
      <t>シュウチ</t>
    </rPh>
    <rPh sb="17" eb="19">
      <t>ジッセキ</t>
    </rPh>
    <rPh sb="29" eb="31">
      <t>ハイシン</t>
    </rPh>
    <rPh sb="32" eb="34">
      <t>バアイ</t>
    </rPh>
    <rPh sb="35" eb="36">
      <t>ウツ</t>
    </rPh>
    <rPh sb="38" eb="40">
      <t>カイギ</t>
    </rPh>
    <rPh sb="40" eb="42">
      <t>シリョウ</t>
    </rPh>
    <rPh sb="43" eb="44">
      <t>ウツ</t>
    </rPh>
    <rPh sb="49" eb="52">
      <t>ジッシビ</t>
    </rPh>
    <rPh sb="59" eb="61">
      <t>ケイゾク</t>
    </rPh>
    <rPh sb="61" eb="63">
      <t>ジッシ</t>
    </rPh>
    <rPh sb="65" eb="68">
      <t>ツキイジョウ</t>
    </rPh>
    <phoneticPr fontId="4"/>
  </si>
  <si>
    <t>□従業員への周知実績がわかるもの、メール配信の場合は写し、会議資料の写しなど
○相談窓口：
□相談窓口等の利用実績のわかるもの（継続実施６カ月以上）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2">
      <t>ソウダン</t>
    </rPh>
    <rPh sb="42" eb="44">
      <t>マドグチ</t>
    </rPh>
    <rPh sb="47" eb="49">
      <t>ソウダン</t>
    </rPh>
    <rPh sb="49" eb="51">
      <t>マドグチ</t>
    </rPh>
    <rPh sb="51" eb="52">
      <t>トウ</t>
    </rPh>
    <rPh sb="53" eb="55">
      <t>リヨウ</t>
    </rPh>
    <rPh sb="55" eb="57">
      <t>ジッセキ</t>
    </rPh>
    <rPh sb="64" eb="66">
      <t>ケイゾク</t>
    </rPh>
    <rPh sb="66" eb="68">
      <t>ジッシ</t>
    </rPh>
    <rPh sb="70" eb="73">
      <t>ツキイジョウ</t>
    </rPh>
    <phoneticPr fontId="4"/>
  </si>
  <si>
    <t>○設置機器名：
○設置台数：
○設置場所：
□機器設置の周知実績と記録票など利用状況のわかるもの（継続実施６カ月以上）</t>
    <rPh sb="1" eb="3">
      <t>セッチ</t>
    </rPh>
    <rPh sb="3" eb="5">
      <t>キキ</t>
    </rPh>
    <rPh sb="5" eb="6">
      <t>メイ</t>
    </rPh>
    <rPh sb="9" eb="11">
      <t>セッチ</t>
    </rPh>
    <rPh sb="11" eb="13">
      <t>ダイスウ</t>
    </rPh>
    <rPh sb="16" eb="18">
      <t>セッチ</t>
    </rPh>
    <rPh sb="18" eb="20">
      <t>バショ</t>
    </rPh>
    <rPh sb="28" eb="30">
      <t>シュウチ</t>
    </rPh>
    <rPh sb="30" eb="32">
      <t>ジッセキ</t>
    </rPh>
    <phoneticPr fontId="4"/>
  </si>
  <si>
    <t>□従業員への周知実績がわかるもの、メール配信の場合は写し、会議資料の写しなど
□実施日のわかるもの（継続実施６カ月以上）
○実施方法：個人・グループ・任意
○申告日：　/　/　現在　　　　対象　　人中　　人実施（実施率　％）</t>
    <rPh sb="62" eb="64">
      <t>ジッシ</t>
    </rPh>
    <rPh sb="64" eb="66">
      <t>ホウホウ</t>
    </rPh>
    <rPh sb="67" eb="69">
      <t>コジン</t>
    </rPh>
    <rPh sb="75" eb="77">
      <t>ニンイ</t>
    </rPh>
    <rPh sb="94" eb="96">
      <t>タイショウ</t>
    </rPh>
    <rPh sb="103" eb="105">
      <t>ジッシ</t>
    </rPh>
    <rPh sb="106" eb="108">
      <t>ジッシ</t>
    </rPh>
    <phoneticPr fontId="4"/>
  </si>
  <si>
    <t>○担当者：氏名　　　　　　任命日：
○名称：安全管理者・衛生管理者
　　　　その他（　　　　　　　　　　　　　　　　）
□活動状況：会議資料の写しなど
□実施日のわかるもの（継続実施６カ月以上）</t>
    <rPh sb="1" eb="4">
      <t>タントウシャ</t>
    </rPh>
    <rPh sb="5" eb="7">
      <t>シメイ</t>
    </rPh>
    <rPh sb="13" eb="15">
      <t>ニンメイ</t>
    </rPh>
    <rPh sb="15" eb="16">
      <t>ビ</t>
    </rPh>
    <rPh sb="19" eb="21">
      <t>メイショウ</t>
    </rPh>
    <rPh sb="22" eb="24">
      <t>アンゼン</t>
    </rPh>
    <rPh sb="24" eb="26">
      <t>カンリ</t>
    </rPh>
    <rPh sb="26" eb="27">
      <t>シャ</t>
    </rPh>
    <rPh sb="28" eb="30">
      <t>エイセイ</t>
    </rPh>
    <rPh sb="30" eb="32">
      <t>カンリ</t>
    </rPh>
    <rPh sb="32" eb="33">
      <t>シャ</t>
    </rPh>
    <rPh sb="40" eb="41">
      <t>タ</t>
    </rPh>
    <rPh sb="61" eb="63">
      <t>カツドウ</t>
    </rPh>
    <rPh sb="63" eb="65">
      <t>ジョウキョウ</t>
    </rPh>
    <rPh sb="66" eb="68">
      <t>カイギ</t>
    </rPh>
    <rPh sb="68" eb="70">
      <t>シリョウ</t>
    </rPh>
    <rPh sb="71" eb="72">
      <t>ウツ</t>
    </rPh>
    <rPh sb="77" eb="80">
      <t>ジッシビ</t>
    </rPh>
    <phoneticPr fontId="4"/>
  </si>
  <si>
    <t>ミーティング等の実施実績
○活動状況：会議名（　　　　　　　　　　　　　　　　）
○実施日：　/　/　、　/　/　（年　　回実施）
□従業員への周知実績がわかるもの、メール配信の場合は写し、会議資料の写し回覧など
□実施日のわかるもの（継続実施６カ月以上）</t>
    <rPh sb="6" eb="7">
      <t>トウ</t>
    </rPh>
    <rPh sb="8" eb="10">
      <t>ジッシ</t>
    </rPh>
    <rPh sb="10" eb="12">
      <t>ジッセキ</t>
    </rPh>
    <rPh sb="14" eb="16">
      <t>カツドウ</t>
    </rPh>
    <rPh sb="16" eb="18">
      <t>ジョウキョウ</t>
    </rPh>
    <rPh sb="19" eb="21">
      <t>カイギ</t>
    </rPh>
    <rPh sb="21" eb="22">
      <t>メイ</t>
    </rPh>
    <rPh sb="42" eb="45">
      <t>ジッシビ</t>
    </rPh>
    <rPh sb="58" eb="59">
      <t>ネン</t>
    </rPh>
    <rPh sb="61" eb="62">
      <t>カイ</t>
    </rPh>
    <rPh sb="62" eb="64">
      <t>ジッシ</t>
    </rPh>
    <rPh sb="67" eb="70">
      <t>ジュウギョウイン</t>
    </rPh>
    <rPh sb="72" eb="74">
      <t>シュウチ</t>
    </rPh>
    <rPh sb="74" eb="76">
      <t>ジッセキ</t>
    </rPh>
    <rPh sb="86" eb="88">
      <t>ハイシン</t>
    </rPh>
    <rPh sb="89" eb="91">
      <t>バアイ</t>
    </rPh>
    <rPh sb="92" eb="93">
      <t>ウツ</t>
    </rPh>
    <rPh sb="95" eb="97">
      <t>カイギ</t>
    </rPh>
    <rPh sb="97" eb="99">
      <t>シリョウ</t>
    </rPh>
    <rPh sb="100" eb="101">
      <t>ウツ</t>
    </rPh>
    <rPh sb="102" eb="104">
      <t>カイラン</t>
    </rPh>
    <phoneticPr fontId="4"/>
  </si>
  <si>
    <t>その他の添付資料
（実績・取組がわかる資料）</t>
    <rPh sb="2" eb="3">
      <t>タ</t>
    </rPh>
    <rPh sb="4" eb="6">
      <t>テンプ</t>
    </rPh>
    <rPh sb="6" eb="8">
      <t>シリョウ</t>
    </rPh>
    <rPh sb="10" eb="12">
      <t>ジッセキ</t>
    </rPh>
    <rPh sb="13" eb="15">
      <t>トリクミ</t>
    </rPh>
    <rPh sb="19" eb="21">
      <t>シリョウ</t>
    </rPh>
    <phoneticPr fontId="2"/>
  </si>
  <si>
    <t>□
□
□
□
□</t>
    <phoneticPr fontId="2"/>
  </si>
  <si>
    <t>□
□
□
□</t>
    <phoneticPr fontId="2"/>
  </si>
  <si>
    <t>□
□
□</t>
    <phoneticPr fontId="2"/>
  </si>
  <si>
    <t>平成　　年</t>
    <rPh sb="0" eb="2">
      <t>ヘイセイ</t>
    </rPh>
    <rPh sb="4" eb="5">
      <t>ネン</t>
    </rPh>
    <phoneticPr fontId="2"/>
  </si>
  <si>
    <t>月</t>
    <rPh sb="0" eb="1">
      <t>ツキ</t>
    </rPh>
    <phoneticPr fontId="2"/>
  </si>
  <si>
    <t>-</t>
    <phoneticPr fontId="2"/>
  </si>
  <si>
    <t>健康企業宣言日</t>
    <rPh sb="0" eb="2">
      <t>ケンコウ</t>
    </rPh>
    <rPh sb="2" eb="4">
      <t>キギョウ</t>
    </rPh>
    <rPh sb="4" eb="6">
      <t>センゲン</t>
    </rPh>
    <rPh sb="6" eb="7">
      <t>ビ</t>
    </rPh>
    <phoneticPr fontId="2"/>
  </si>
  <si>
    <t>STEP1の取組みと実績の一覧（進捗管理表）</t>
    <rPh sb="6" eb="8">
      <t>トリクミ</t>
    </rPh>
    <rPh sb="10" eb="12">
      <t>ジッセキ</t>
    </rPh>
    <rPh sb="13" eb="15">
      <t>イチラン</t>
    </rPh>
    <rPh sb="16" eb="18">
      <t>シンチョク</t>
    </rPh>
    <rPh sb="18" eb="20">
      <t>カンリ</t>
    </rPh>
    <rPh sb="20" eb="21">
      <t>ヒョウ</t>
    </rPh>
    <phoneticPr fontId="2"/>
  </si>
  <si>
    <t>４月</t>
    <rPh sb="1" eb="2">
      <t>ガツ</t>
    </rPh>
    <phoneticPr fontId="2"/>
  </si>
  <si>
    <t>５月</t>
    <rPh sb="1" eb="2">
      <t>ガツ</t>
    </rPh>
    <phoneticPr fontId="2"/>
  </si>
  <si>
    <t>６月</t>
    <rPh sb="1" eb="2">
      <t>ガツ</t>
    </rPh>
    <phoneticPr fontId="2"/>
  </si>
  <si>
    <t>７月</t>
  </si>
  <si>
    <t>８月</t>
  </si>
  <si>
    <t>９月</t>
  </si>
  <si>
    <t>１０月</t>
  </si>
  <si>
    <t>１１月</t>
  </si>
  <si>
    <t>１月</t>
  </si>
  <si>
    <t>２月</t>
  </si>
  <si>
    <t>３月</t>
    <rPh sb="1" eb="2">
      <t>ガツ</t>
    </rPh>
    <phoneticPr fontId="2"/>
  </si>
  <si>
    <t>１２月</t>
    <rPh sb="2" eb="3">
      <t>ガツ</t>
    </rPh>
    <phoneticPr fontId="2"/>
  </si>
  <si>
    <t>健康づくり会議　開催日</t>
    <rPh sb="0" eb="2">
      <t>ケンコウ</t>
    </rPh>
    <rPh sb="5" eb="7">
      <t>カイギ</t>
    </rPh>
    <rPh sb="8" eb="11">
      <t>カイサイビ</t>
    </rPh>
    <phoneticPr fontId="2"/>
  </si>
  <si>
    <t>7月から各フロアーに血圧計を設置</t>
    <rPh sb="1" eb="2">
      <t>ガツ</t>
    </rPh>
    <rPh sb="4" eb="5">
      <t>カク</t>
    </rPh>
    <rPh sb="10" eb="13">
      <t>ケツアツケイ</t>
    </rPh>
    <rPh sb="14" eb="16">
      <t>セッチ</t>
    </rPh>
    <phoneticPr fontId="2"/>
  </si>
  <si>
    <t>事務室あるビルが完全分煙実施</t>
    <rPh sb="0" eb="3">
      <t>ジムシツ</t>
    </rPh>
    <rPh sb="8" eb="10">
      <t>カンゼン</t>
    </rPh>
    <rPh sb="10" eb="12">
      <t>ブンエン</t>
    </rPh>
    <rPh sb="12" eb="14">
      <t>ジッシ</t>
    </rPh>
    <phoneticPr fontId="2"/>
  </si>
  <si>
    <r>
      <t xml:space="preserve">     </t>
    </r>
    <r>
      <rPr>
        <sz val="12"/>
        <color theme="1"/>
        <rFont val="ＭＳ Ｐゴシック"/>
        <family val="3"/>
        <charset val="128"/>
        <scheme val="minor"/>
      </rPr>
      <t xml:space="preserve">  健保組合の生活習慣病予防健診受診によりデータ提供</t>
    </r>
    <rPh sb="7" eb="9">
      <t>ケンポ</t>
    </rPh>
    <rPh sb="9" eb="11">
      <t>クミアイ</t>
    </rPh>
    <rPh sb="12" eb="14">
      <t>セイカツ</t>
    </rPh>
    <rPh sb="14" eb="16">
      <t>シュウカン</t>
    </rPh>
    <rPh sb="16" eb="17">
      <t>ビョウ</t>
    </rPh>
    <rPh sb="17" eb="19">
      <t>ヨボウ</t>
    </rPh>
    <rPh sb="19" eb="21">
      <t>ケンシン</t>
    </rPh>
    <rPh sb="21" eb="23">
      <t>ジュシン</t>
    </rPh>
    <rPh sb="29" eb="31">
      <t>テイキョウ</t>
    </rPh>
    <phoneticPr fontId="2"/>
  </si>
  <si>
    <t>再検査となったものに通知するとともに、必ず検査を受けるよう案内</t>
    <rPh sb="0" eb="3">
      <t>サイケンサ</t>
    </rPh>
    <rPh sb="10" eb="12">
      <t>ツウチ</t>
    </rPh>
    <rPh sb="19" eb="20">
      <t>カナラ</t>
    </rPh>
    <rPh sb="21" eb="23">
      <t>ケンサ</t>
    </rPh>
    <rPh sb="24" eb="25">
      <t>ウ</t>
    </rPh>
    <rPh sb="29" eb="31">
      <t>アンナイ</t>
    </rPh>
    <phoneticPr fontId="2"/>
  </si>
  <si>
    <t>平成29年</t>
    <rPh sb="0" eb="2">
      <t>ヘイセイ</t>
    </rPh>
    <rPh sb="4" eb="5">
      <t>ネン</t>
    </rPh>
    <phoneticPr fontId="2"/>
  </si>
  <si>
    <t>※実施結果レポート準備状況</t>
    <rPh sb="1" eb="3">
      <t>ジッシ</t>
    </rPh>
    <rPh sb="3" eb="5">
      <t>ケッカ</t>
    </rPh>
    <rPh sb="9" eb="11">
      <t>ジュンビ</t>
    </rPh>
    <rPh sb="11" eb="13">
      <t>ジョウキョウ</t>
    </rPh>
    <phoneticPr fontId="2"/>
  </si>
  <si>
    <t>○月○日　　　会議報告資料</t>
    <rPh sb="1" eb="2">
      <t>ガツ</t>
    </rPh>
    <rPh sb="3" eb="4">
      <t>ニチ</t>
    </rPh>
    <rPh sb="7" eb="9">
      <t>カイギ</t>
    </rPh>
    <rPh sb="9" eb="11">
      <t>ホウコク</t>
    </rPh>
    <rPh sb="11" eb="13">
      <t>シリョウ</t>
    </rPh>
    <phoneticPr fontId="2"/>
  </si>
  <si>
    <t>40歳以上の従業員の健診結果を、健保組合へ提供していますか？</t>
    <rPh sb="2" eb="5">
      <t>サイイジョウ</t>
    </rPh>
    <rPh sb="6" eb="9">
      <t>ジュウギョウイン</t>
    </rPh>
    <rPh sb="10" eb="12">
      <t>ケンシン</t>
    </rPh>
    <rPh sb="12" eb="14">
      <t>ケッカ</t>
    </rPh>
    <rPh sb="16" eb="18">
      <t>ケンポ</t>
    </rPh>
    <rPh sb="18" eb="20">
      <t>クミアイ</t>
    </rPh>
    <rPh sb="21" eb="23">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</si>
</sst>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受診率&quot;0&quot;%&quot;"/>
    <numFmt numFmtId="177" formatCode="0&quot;%&quot;"/>
    <numFmt numFmtId="178" formatCode="&quot;実施率&quot;0&quot;%&quot;"/>
    <numFmt numFmtId="179" formatCode="[$-411]ggge&quot;年&quot;m&quot;月&quot;d&quot;日&quot;;@"/>
  </numFmts>
  <fonts count="20"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3"/>
      <charset val="128"/>
      <scheme val="minor"/>
    </font>
    <font>
      <sz val="6"/>
      <name val="ＭＳ Ｐゴシック"/>
      <family val="2"/>
      <charset val="128"/>
      <scheme val="minor"/>
    </font>
    <font>
      <sz val="6"/>
      <name val="HG丸ｺﾞｼｯｸM-PRO"/>
      <family val="3"/>
      <charset val="128"/>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b/>
      <u/>
      <sz val="8"/>
      <color theme="1"/>
      <name val="ＭＳ Ｐゴシック"/>
      <family val="3"/>
      <charset val="128"/>
      <scheme val="minor"/>
    </font>
    <font>
      <sz val="8"/>
      <color rgb="FFFF0000"/>
      <name val="ＭＳ Ｐゴシック"/>
      <family val="3"/>
      <charset val="128"/>
      <scheme val="minor"/>
    </font>
    <font>
      <b/>
      <sz val="12"/>
      <color theme="1"/>
      <name val="ＭＳ Ｐゴシック"/>
      <family val="3"/>
      <charset val="128"/>
      <scheme val="minor"/>
    </font>
    <font>
      <sz val="7"/>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2"/>
      <color theme="1"/>
      <name val="HGP創英角ｺﾞｼｯｸUB"/>
      <family val="3"/>
      <charset val="128"/>
    </font>
    <font>
      <b/>
      <sz val="20"/>
      <color theme="1"/>
      <name val="HGP創英角ｺﾞｼｯｸUB"/>
      <family val="3"/>
      <charset val="128"/>
    </font>
    <font>
      <sz val="11"/>
      <color indexed="56"/>
      <name val="メイリオ"/>
      <family val="3"/>
      <charset val="128"/>
    </font>
  </fonts>
  <fills count="3">
    <fill>
      <patternFill patternType="none"/>
    </fill>
    <fill>
      <patternFill patternType="gray125"/>
    </fill>
    <fill>
      <patternFill patternType="solid">
        <fgColor theme="8" tint="0.79998168889431442"/>
        <bgColor indexed="64"/>
      </patternFill>
    </fill>
  </fills>
  <borders count="121">
    <border>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medium">
        <color theme="1" tint="0.249977111117893"/>
      </top>
      <bottom style="thin">
        <color theme="1" tint="0.249977111117893"/>
      </bottom>
      <diagonal/>
    </border>
    <border>
      <left style="medium">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style="medium">
        <color theme="1" tint="0.249977111117893"/>
      </bottom>
      <diagonal/>
    </border>
    <border>
      <left/>
      <right style="medium">
        <color theme="1" tint="0.249977111117893"/>
      </right>
      <top style="medium">
        <color theme="1" tint="0.249977111117893"/>
      </top>
      <bottom style="thin">
        <color theme="1" tint="0.249977111117893"/>
      </bottom>
      <diagonal/>
    </border>
    <border>
      <left/>
      <right style="medium">
        <color theme="1" tint="0.249977111117893"/>
      </right>
      <top style="thin">
        <color theme="1" tint="0.249977111117893"/>
      </top>
      <bottom style="thin">
        <color theme="1" tint="0.249977111117893"/>
      </bottom>
      <diagonal/>
    </border>
    <border>
      <left/>
      <right style="medium">
        <color theme="1" tint="0.249977111117893"/>
      </right>
      <top style="thin">
        <color theme="1" tint="0.249977111117893"/>
      </top>
      <bottom style="medium">
        <color theme="1" tint="0.249977111117893"/>
      </bottom>
      <diagonal/>
    </border>
    <border>
      <left style="thin">
        <color theme="1" tint="0.249977111117893"/>
      </left>
      <right/>
      <top style="medium">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style="thin">
        <color theme="1" tint="0.249977111117893"/>
      </left>
      <right/>
      <top style="thin">
        <color theme="1" tint="0.249977111117893"/>
      </top>
      <bottom style="medium">
        <color theme="1" tint="0.249977111117893"/>
      </bottom>
      <diagonal/>
    </border>
    <border>
      <left/>
      <right style="thin">
        <color theme="1" tint="0.249977111117893"/>
      </right>
      <top style="medium">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right style="thin">
        <color theme="1" tint="0.249977111117893"/>
      </right>
      <top style="thin">
        <color theme="1" tint="0.249977111117893"/>
      </top>
      <bottom style="medium">
        <color theme="1" tint="0.249977111117893"/>
      </bottom>
      <diagonal/>
    </border>
    <border>
      <left style="hair">
        <color theme="1" tint="0.249977111117893"/>
      </left>
      <right style="hair">
        <color theme="1" tint="0.249977111117893"/>
      </right>
      <top style="medium">
        <color theme="1" tint="0.249977111117893"/>
      </top>
      <bottom style="thin">
        <color theme="1" tint="0.249977111117893"/>
      </bottom>
      <diagonal/>
    </border>
    <border>
      <left style="hair">
        <color theme="1" tint="0.249977111117893"/>
      </left>
      <right style="hair">
        <color theme="1" tint="0.249977111117893"/>
      </right>
      <top style="thin">
        <color theme="1" tint="0.249977111117893"/>
      </top>
      <bottom style="thin">
        <color theme="1" tint="0.249977111117893"/>
      </bottom>
      <diagonal/>
    </border>
    <border>
      <left style="hair">
        <color theme="1" tint="0.249977111117893"/>
      </left>
      <right style="hair">
        <color theme="1" tint="0.249977111117893"/>
      </right>
      <top style="thin">
        <color theme="1" tint="0.249977111117893"/>
      </top>
      <bottom style="medium">
        <color theme="1" tint="0.249977111117893"/>
      </bottom>
      <diagonal/>
    </border>
    <border>
      <left/>
      <right/>
      <top style="medium">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style="medium">
        <color indexed="64"/>
      </bottom>
      <diagonal/>
    </border>
    <border>
      <left style="thin">
        <color theme="1" tint="0.249977111117893"/>
      </left>
      <right style="thin">
        <color theme="1" tint="0.249977111117893"/>
      </right>
      <top style="medium">
        <color theme="1" tint="0.249977111117893"/>
      </top>
      <bottom/>
      <diagonal/>
    </border>
    <border>
      <left style="thin">
        <color theme="1" tint="0.249977111117893"/>
      </left>
      <right style="thin">
        <color theme="1" tint="0.249977111117893"/>
      </right>
      <top/>
      <bottom style="thin">
        <color theme="1" tint="0.249977111117893"/>
      </bottom>
      <diagonal/>
    </border>
    <border>
      <left style="medium">
        <color theme="1" tint="0.249977111117893"/>
      </left>
      <right style="thin">
        <color theme="1" tint="0.249977111117893"/>
      </right>
      <top style="thin">
        <color theme="1" tint="0.249977111117893"/>
      </top>
      <bottom/>
      <diagonal/>
    </border>
    <border>
      <left style="medium">
        <color theme="1" tint="0.249977111117893"/>
      </left>
      <right style="thin">
        <color theme="1" tint="0.249977111117893"/>
      </right>
      <top/>
      <bottom style="thin">
        <color theme="1" tint="0.249977111117893"/>
      </bottom>
      <diagonal/>
    </border>
    <border>
      <left style="medium">
        <color theme="1" tint="0.249977111117893"/>
      </left>
      <right style="thin">
        <color theme="1" tint="0.249977111117893"/>
      </right>
      <top/>
      <bottom style="medium">
        <color theme="1" tint="0.249977111117893"/>
      </bottom>
      <diagonal/>
    </border>
    <border>
      <left/>
      <right/>
      <top/>
      <bottom style="medium">
        <color theme="1" tint="0.249977111117893"/>
      </bottom>
      <diagonal/>
    </border>
    <border>
      <left style="thin">
        <color theme="1" tint="0.249977111117893"/>
      </left>
      <right style="hair">
        <color theme="1" tint="0.499984740745262"/>
      </right>
      <top style="thin">
        <color theme="1" tint="0.249977111117893"/>
      </top>
      <bottom style="hair">
        <color theme="1" tint="0.499984740745262"/>
      </bottom>
      <diagonal/>
    </border>
    <border>
      <left style="hair">
        <color theme="1" tint="0.499984740745262"/>
      </left>
      <right style="hair">
        <color theme="1" tint="0.499984740745262"/>
      </right>
      <top style="thin">
        <color theme="1" tint="0.249977111117893"/>
      </top>
      <bottom style="hair">
        <color theme="1" tint="0.499984740745262"/>
      </bottom>
      <diagonal/>
    </border>
    <border>
      <left style="hair">
        <color theme="1" tint="0.499984740745262"/>
      </left>
      <right style="thin">
        <color theme="1" tint="0.249977111117893"/>
      </right>
      <top style="thin">
        <color theme="1" tint="0.249977111117893"/>
      </top>
      <bottom style="hair">
        <color theme="1" tint="0.499984740745262"/>
      </bottom>
      <diagonal/>
    </border>
    <border>
      <left style="thin">
        <color theme="1" tint="0.249977111117893"/>
      </left>
      <right style="hair">
        <color theme="1" tint="0.499984740745262"/>
      </right>
      <top style="hair">
        <color theme="1" tint="0.499984740745262"/>
      </top>
      <bottom style="medium">
        <color theme="1" tint="0.249977111117893"/>
      </bottom>
      <diagonal/>
    </border>
    <border>
      <left style="hair">
        <color theme="1" tint="0.499984740745262"/>
      </left>
      <right style="hair">
        <color theme="1" tint="0.499984740745262"/>
      </right>
      <top style="hair">
        <color theme="1" tint="0.499984740745262"/>
      </top>
      <bottom style="medium">
        <color theme="1" tint="0.249977111117893"/>
      </bottom>
      <diagonal/>
    </border>
    <border>
      <left style="hair">
        <color theme="1" tint="0.499984740745262"/>
      </left>
      <right style="thin">
        <color theme="1" tint="0.249977111117893"/>
      </right>
      <top style="hair">
        <color theme="1" tint="0.499984740745262"/>
      </top>
      <bottom style="medium">
        <color theme="1" tint="0.249977111117893"/>
      </bottom>
      <diagonal/>
    </border>
    <border>
      <left style="medium">
        <color theme="1" tint="0.249977111117893"/>
      </left>
      <right style="thin">
        <color theme="1" tint="0.249977111117893"/>
      </right>
      <top style="medium">
        <color theme="1" tint="0.249977111117893"/>
      </top>
      <bottom/>
      <diagonal/>
    </border>
    <border>
      <left style="thin">
        <color theme="1" tint="0.249977111117893"/>
      </left>
      <right style="hair">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thin">
        <color theme="1" tint="0.249977111117893"/>
      </right>
      <top/>
      <bottom style="hair">
        <color theme="1" tint="0.499984740745262"/>
      </bottom>
      <diagonal/>
    </border>
    <border>
      <left style="thin">
        <color theme="1" tint="0.249977111117893"/>
      </left>
      <right style="hair">
        <color theme="1" tint="0.499984740745262"/>
      </right>
      <top style="thin">
        <color theme="1" tint="0.249977111117893"/>
      </top>
      <bottom/>
      <diagonal/>
    </border>
    <border>
      <left style="hair">
        <color theme="1" tint="0.499984740745262"/>
      </left>
      <right style="hair">
        <color theme="1" tint="0.499984740745262"/>
      </right>
      <top style="thin">
        <color theme="1" tint="0.249977111117893"/>
      </top>
      <bottom/>
      <diagonal/>
    </border>
    <border>
      <left style="hair">
        <color theme="1" tint="0.499984740745262"/>
      </left>
      <right style="thin">
        <color theme="1" tint="0.249977111117893"/>
      </right>
      <top style="thin">
        <color theme="1" tint="0.249977111117893"/>
      </top>
      <bottom/>
      <diagonal/>
    </border>
    <border>
      <left style="thin">
        <color theme="1" tint="0.249977111117893"/>
      </left>
      <right style="hair">
        <color theme="1" tint="0.499984740745262"/>
      </right>
      <top/>
      <bottom style="thin">
        <color indexed="64"/>
      </bottom>
      <diagonal/>
    </border>
    <border>
      <left style="hair">
        <color theme="1" tint="0.499984740745262"/>
      </left>
      <right style="hair">
        <color theme="1" tint="0.499984740745262"/>
      </right>
      <top/>
      <bottom style="thin">
        <color indexed="64"/>
      </bottom>
      <diagonal/>
    </border>
    <border>
      <left style="hair">
        <color theme="1" tint="0.499984740745262"/>
      </left>
      <right style="thin">
        <color theme="1" tint="0.249977111117893"/>
      </right>
      <top/>
      <bottom style="thin">
        <color indexed="64"/>
      </bottom>
      <diagonal/>
    </border>
    <border>
      <left style="thin">
        <color theme="1" tint="0.249977111117893"/>
      </left>
      <right style="hair">
        <color theme="1" tint="0.499984740745262"/>
      </right>
      <top style="thin">
        <color indexed="64"/>
      </top>
      <bottom style="thin">
        <color indexed="64"/>
      </bottom>
      <diagonal/>
    </border>
    <border>
      <left style="hair">
        <color theme="1" tint="0.499984740745262"/>
      </left>
      <right style="hair">
        <color theme="1" tint="0.499984740745262"/>
      </right>
      <top style="thin">
        <color indexed="64"/>
      </top>
      <bottom style="thin">
        <color indexed="64"/>
      </bottom>
      <diagonal/>
    </border>
    <border>
      <left style="hair">
        <color theme="1" tint="0.499984740745262"/>
      </left>
      <right style="thin">
        <color theme="1" tint="0.249977111117893"/>
      </right>
      <top style="thin">
        <color indexed="64"/>
      </top>
      <bottom style="thin">
        <color indexed="64"/>
      </bottom>
      <diagonal/>
    </border>
    <border>
      <left style="thin">
        <color theme="1" tint="0.249977111117893"/>
      </left>
      <right style="hair">
        <color theme="1" tint="0.499984740745262"/>
      </right>
      <top/>
      <bottom/>
      <diagonal/>
    </border>
    <border>
      <left style="hair">
        <color theme="1" tint="0.499984740745262"/>
      </left>
      <right style="hair">
        <color theme="1" tint="0.499984740745262"/>
      </right>
      <top/>
      <bottom/>
      <diagonal/>
    </border>
    <border>
      <left style="hair">
        <color theme="1" tint="0.499984740745262"/>
      </left>
      <right style="thin">
        <color theme="1" tint="0.249977111117893"/>
      </right>
      <top/>
      <bottom/>
      <diagonal/>
    </border>
    <border>
      <left style="thin">
        <color theme="1" tint="0.249977111117893"/>
      </left>
      <right style="hair">
        <color theme="1" tint="0.499984740745262"/>
      </right>
      <top style="thin">
        <color theme="1" tint="0.249977111117893"/>
      </top>
      <bottom style="thin">
        <color theme="1" tint="0.249977111117893"/>
      </bottom>
      <diagonal/>
    </border>
    <border>
      <left style="hair">
        <color theme="1" tint="0.499984740745262"/>
      </left>
      <right style="hair">
        <color theme="1" tint="0.499984740745262"/>
      </right>
      <top style="thin">
        <color theme="1" tint="0.249977111117893"/>
      </top>
      <bottom style="thin">
        <color theme="1" tint="0.249977111117893"/>
      </bottom>
      <diagonal/>
    </border>
    <border>
      <left style="hair">
        <color theme="1" tint="0.499984740745262"/>
      </left>
      <right style="thin">
        <color theme="1" tint="0.249977111117893"/>
      </right>
      <top style="thin">
        <color theme="1" tint="0.249977111117893"/>
      </top>
      <bottom style="thin">
        <color theme="1" tint="0.249977111117893"/>
      </bottom>
      <diagonal/>
    </border>
    <border>
      <left style="thin">
        <color theme="1" tint="0.249977111117893"/>
      </left>
      <right style="hair">
        <color theme="1" tint="0.499984740745262"/>
      </right>
      <top style="hair">
        <color theme="1" tint="0.499984740745262"/>
      </top>
      <bottom/>
      <diagonal/>
    </border>
    <border>
      <left style="hair">
        <color theme="1" tint="0.499984740745262"/>
      </left>
      <right style="hair">
        <color theme="1" tint="0.499984740745262"/>
      </right>
      <top style="hair">
        <color theme="1" tint="0.499984740745262"/>
      </top>
      <bottom/>
      <diagonal/>
    </border>
    <border>
      <left style="hair">
        <color theme="1" tint="0.499984740745262"/>
      </left>
      <right style="thin">
        <color theme="1" tint="0.249977111117893"/>
      </right>
      <top style="hair">
        <color theme="1" tint="0.499984740745262"/>
      </top>
      <bottom/>
      <diagonal/>
    </border>
    <border>
      <left style="thin">
        <color theme="1" tint="0.249977111117893"/>
      </left>
      <right style="hair">
        <color theme="1" tint="0.499984740745262"/>
      </right>
      <top style="hair">
        <color theme="1" tint="0.499984740745262"/>
      </top>
      <bottom style="thin">
        <color theme="1" tint="0.249977111117893"/>
      </bottom>
      <diagonal/>
    </border>
    <border>
      <left style="hair">
        <color theme="1" tint="0.499984740745262"/>
      </left>
      <right style="hair">
        <color theme="1" tint="0.499984740745262"/>
      </right>
      <top style="hair">
        <color theme="1" tint="0.499984740745262"/>
      </top>
      <bottom style="thin">
        <color theme="1" tint="0.249977111117893"/>
      </bottom>
      <diagonal/>
    </border>
    <border>
      <left style="hair">
        <color theme="1" tint="0.499984740745262"/>
      </left>
      <right style="thin">
        <color theme="1" tint="0.249977111117893"/>
      </right>
      <top style="hair">
        <color theme="1" tint="0.499984740745262"/>
      </top>
      <bottom style="thin">
        <color theme="1" tint="0.249977111117893"/>
      </bottom>
      <diagonal/>
    </border>
    <border>
      <left style="thin">
        <color theme="1" tint="0.249977111117893"/>
      </left>
      <right/>
      <top style="medium">
        <color theme="1" tint="0.249977111117893"/>
      </top>
      <bottom/>
      <diagonal/>
    </border>
    <border>
      <left style="thin">
        <color theme="1" tint="0.249977111117893"/>
      </left>
      <right/>
      <top/>
      <bottom style="thin">
        <color theme="1" tint="0.249977111117893"/>
      </bottom>
      <diagonal/>
    </border>
    <border>
      <left style="hair">
        <color theme="1" tint="0.249977111117893"/>
      </left>
      <right style="thin">
        <color theme="1" tint="0.249977111117893"/>
      </right>
      <top style="thin">
        <color theme="1" tint="0.249977111117893"/>
      </top>
      <bottom style="thin">
        <color theme="1" tint="0.249977111117893"/>
      </bottom>
      <diagonal/>
    </border>
    <border>
      <left style="hair">
        <color theme="1" tint="0.249977111117893"/>
      </left>
      <right style="thin">
        <color theme="1" tint="0.249977111117893"/>
      </right>
      <top style="thin">
        <color theme="1" tint="0.249977111117893"/>
      </top>
      <bottom style="medium">
        <color theme="1" tint="0.249977111117893"/>
      </bottom>
      <diagonal/>
    </border>
    <border>
      <left style="hair">
        <color theme="1" tint="0.249977111117893"/>
      </left>
      <right style="thin">
        <color theme="1" tint="0.249977111117893"/>
      </right>
      <top style="medium">
        <color theme="1" tint="0.249977111117893"/>
      </top>
      <bottom style="hair">
        <color theme="1" tint="0.249977111117893"/>
      </bottom>
      <diagonal/>
    </border>
    <border>
      <left style="hair">
        <color theme="1" tint="0.249977111117893"/>
      </left>
      <right style="thin">
        <color theme="1" tint="0.249977111117893"/>
      </right>
      <top/>
      <bottom style="thin">
        <color theme="1" tint="0.249977111117893"/>
      </bottom>
      <diagonal/>
    </border>
    <border>
      <left style="hair">
        <color theme="1" tint="0.249977111117893"/>
      </left>
      <right style="hair">
        <color theme="1" tint="0.249977111117893"/>
      </right>
      <top/>
      <bottom style="thin">
        <color theme="1" tint="0.249977111117893"/>
      </bottom>
      <diagonal/>
    </border>
    <border>
      <left/>
      <right style="thin">
        <color theme="1" tint="0.249977111117893"/>
      </right>
      <top/>
      <bottom style="thin">
        <color theme="1" tint="0.249977111117893"/>
      </bottom>
      <diagonal/>
    </border>
    <border>
      <left style="thin">
        <color theme="1" tint="0.249977111117893"/>
      </left>
      <right/>
      <top style="medium">
        <color theme="1" tint="0.249977111117893"/>
      </top>
      <bottom style="hair">
        <color theme="1" tint="0.249977111117893"/>
      </bottom>
      <diagonal/>
    </border>
    <border>
      <left style="hair">
        <color theme="1" tint="0.249977111117893"/>
      </left>
      <right style="hair">
        <color theme="1" tint="0.249977111117893"/>
      </right>
      <top style="medium">
        <color theme="1" tint="0.249977111117893"/>
      </top>
      <bottom style="hair">
        <color theme="1" tint="0.249977111117893"/>
      </bottom>
      <diagonal/>
    </border>
    <border>
      <left/>
      <right style="thin">
        <color theme="1" tint="0.249977111117893"/>
      </right>
      <top style="medium">
        <color theme="1" tint="0.249977111117893"/>
      </top>
      <bottom style="hair">
        <color theme="1" tint="0.249977111117893"/>
      </bottom>
      <diagonal/>
    </border>
    <border>
      <left style="thin">
        <color theme="1" tint="0.249977111117893"/>
      </left>
      <right style="thin">
        <color indexed="64"/>
      </right>
      <top style="medium">
        <color theme="1" tint="0.249977111117893"/>
      </top>
      <bottom style="thin">
        <color theme="1" tint="0.249977111117893"/>
      </bottom>
      <diagonal/>
    </border>
    <border>
      <left style="thin">
        <color theme="1" tint="0.249977111117893"/>
      </left>
      <right style="thin">
        <color indexed="64"/>
      </right>
      <top style="thin">
        <color theme="1" tint="0.249977111117893"/>
      </top>
      <bottom style="thin">
        <color theme="1" tint="0.249977111117893"/>
      </bottom>
      <diagonal/>
    </border>
    <border>
      <left style="thin">
        <color theme="1" tint="0.249977111117893"/>
      </left>
      <right style="thin">
        <color indexed="64"/>
      </right>
      <top style="thin">
        <color theme="1" tint="0.249977111117893"/>
      </top>
      <bottom style="medium">
        <color theme="1" tint="0.249977111117893"/>
      </bottom>
      <diagonal/>
    </border>
    <border>
      <left style="thin">
        <color indexed="64"/>
      </left>
      <right style="medium">
        <color theme="1" tint="0.249977111117893"/>
      </right>
      <top style="thin">
        <color theme="1" tint="0.249977111117893"/>
      </top>
      <bottom style="medium">
        <color indexed="64"/>
      </bottom>
      <diagonal/>
    </border>
    <border>
      <left style="hair">
        <color theme="1" tint="0.249977111117893"/>
      </left>
      <right style="thin">
        <color theme="1" tint="0.249977111117893"/>
      </right>
      <top style="thin">
        <color theme="1" tint="0.249977111117893"/>
      </top>
      <bottom/>
      <diagonal/>
    </border>
    <border>
      <left style="thin">
        <color theme="1" tint="0.249977111117893"/>
      </left>
      <right style="hair">
        <color theme="1" tint="0.249977111117893"/>
      </right>
      <top/>
      <bottom style="thin">
        <color theme="1" tint="0.249977111117893"/>
      </bottom>
      <diagonal/>
    </border>
    <border>
      <left style="hair">
        <color theme="1" tint="0.249977111117893"/>
      </left>
      <right style="hair">
        <color theme="1" tint="0.249977111117893"/>
      </right>
      <top style="thin">
        <color theme="1" tint="0.249977111117893"/>
      </top>
      <bottom/>
      <diagonal/>
    </border>
    <border>
      <left style="thin">
        <color theme="1" tint="0.249977111117893"/>
      </left>
      <right style="thin">
        <color indexed="64"/>
      </right>
      <top/>
      <bottom style="thin">
        <color theme="1" tint="0.249977111117893"/>
      </bottom>
      <diagonal/>
    </border>
    <border>
      <left style="thin">
        <color theme="1" tint="0.249977111117893"/>
      </left>
      <right style="thin">
        <color indexed="64"/>
      </right>
      <top style="thin">
        <color theme="1" tint="0.249977111117893"/>
      </top>
      <bottom/>
      <diagonal/>
    </border>
    <border>
      <left style="thin">
        <color indexed="64"/>
      </left>
      <right style="medium">
        <color theme="1" tint="0.249977111117893"/>
      </right>
      <top/>
      <bottom style="thin">
        <color theme="1" tint="0.249977111117893"/>
      </bottom>
      <diagonal/>
    </border>
    <border>
      <left style="thin">
        <color indexed="64"/>
      </left>
      <right style="medium">
        <color theme="1" tint="0.249977111117893"/>
      </right>
      <top style="thin">
        <color theme="1" tint="0.249977111117893"/>
      </top>
      <bottom/>
      <diagonal/>
    </border>
    <border>
      <left style="thin">
        <color theme="1" tint="0.249977111117893"/>
      </left>
      <right style="hair">
        <color theme="1" tint="0.249977111117893"/>
      </right>
      <top style="thin">
        <color theme="1" tint="0.249977111117893"/>
      </top>
      <bottom/>
      <diagonal/>
    </border>
    <border>
      <left style="thin">
        <color theme="1" tint="0.249977111117893"/>
      </left>
      <right style="thin">
        <color theme="1" tint="0.249977111117893"/>
      </right>
      <top style="thin">
        <color theme="1" tint="0.249977111117893"/>
      </top>
      <bottom/>
      <diagonal/>
    </border>
    <border>
      <left style="thin">
        <color theme="1" tint="0.249977111117893"/>
      </left>
      <right/>
      <top/>
      <bottom/>
      <diagonal/>
    </border>
    <border>
      <left style="hair">
        <color theme="1" tint="0.249977111117893"/>
      </left>
      <right style="thin">
        <color theme="1" tint="0.249977111117893"/>
      </right>
      <top/>
      <bottom/>
      <diagonal/>
    </border>
    <border>
      <left/>
      <right style="thin">
        <color theme="1" tint="0.249977111117893"/>
      </right>
      <top/>
      <bottom/>
      <diagonal/>
    </border>
    <border>
      <left style="thin">
        <color theme="1" tint="0.249977111117893"/>
      </left>
      <right/>
      <top style="thin">
        <color theme="1" tint="0.249977111117893"/>
      </top>
      <bottom/>
      <diagonal/>
    </border>
    <border>
      <left style="thin">
        <color theme="1" tint="0.249977111117893"/>
      </left>
      <right style="hair">
        <color theme="1" tint="0.249977111117893"/>
      </right>
      <top/>
      <bottom/>
      <diagonal/>
    </border>
    <border>
      <left style="medium">
        <color theme="1" tint="0.249977111117893"/>
      </left>
      <right style="thin">
        <color theme="1" tint="0.249977111117893"/>
      </right>
      <top/>
      <bottom/>
      <diagonal/>
    </border>
    <border>
      <left style="thin">
        <color theme="1" tint="0.249977111117893"/>
      </left>
      <right/>
      <top/>
      <bottom style="thin">
        <color indexed="64"/>
      </bottom>
      <diagonal/>
    </border>
    <border>
      <left/>
      <right/>
      <top/>
      <bottom style="thin">
        <color indexed="64"/>
      </bottom>
      <diagonal/>
    </border>
    <border>
      <left/>
      <right/>
      <top/>
      <bottom style="thin">
        <color theme="1" tint="0.249977111117893"/>
      </bottom>
      <diagonal/>
    </border>
    <border>
      <left style="hair">
        <color theme="1" tint="0.499984740745262"/>
      </left>
      <right/>
      <top style="thin">
        <color theme="1" tint="0.249977111117893"/>
      </top>
      <bottom/>
      <diagonal/>
    </border>
    <border>
      <left style="hair">
        <color theme="1" tint="0.499984740745262"/>
      </left>
      <right/>
      <top/>
      <bottom style="thin">
        <color indexed="64"/>
      </bottom>
      <diagonal/>
    </border>
    <border>
      <left style="thin">
        <color theme="1" tint="0.249977111117893"/>
      </left>
      <right style="hair">
        <color theme="1" tint="0.499984740745262"/>
      </right>
      <top/>
      <bottom style="thin">
        <color theme="1" tint="0.249977111117893"/>
      </bottom>
      <diagonal/>
    </border>
    <border>
      <left style="hair">
        <color theme="1" tint="0.499984740745262"/>
      </left>
      <right/>
      <top/>
      <bottom style="thin">
        <color theme="1" tint="0.249977111117893"/>
      </bottom>
      <diagonal/>
    </border>
    <border>
      <left style="hair">
        <color theme="1" tint="0.499984740745262"/>
      </left>
      <right style="hair">
        <color theme="1" tint="0.499984740745262"/>
      </right>
      <top/>
      <bottom style="thin">
        <color theme="1" tint="0.249977111117893"/>
      </bottom>
      <diagonal/>
    </border>
    <border>
      <left style="thin">
        <color theme="1" tint="0.249977111117893"/>
      </left>
      <right/>
      <top style="thin">
        <color indexed="64"/>
      </top>
      <bottom style="thin">
        <color indexed="64"/>
      </bottom>
      <diagonal/>
    </border>
    <border>
      <left/>
      <right/>
      <top style="thin">
        <color indexed="64"/>
      </top>
      <bottom style="thin">
        <color indexed="64"/>
      </bottom>
      <diagonal/>
    </border>
    <border>
      <left/>
      <right style="thin">
        <color theme="1" tint="0.249977111117893"/>
      </right>
      <top style="thin">
        <color indexed="64"/>
      </top>
      <bottom style="thin">
        <color indexed="64"/>
      </bottom>
      <diagonal/>
    </border>
    <border>
      <left style="thin">
        <color theme="1" tint="0.249977111117893"/>
      </left>
      <right/>
      <top style="thin">
        <color indexed="64"/>
      </top>
      <bottom style="thin">
        <color theme="1" tint="0.249977111117893"/>
      </bottom>
      <diagonal/>
    </border>
    <border>
      <left/>
      <right/>
      <top style="thin">
        <color indexed="64"/>
      </top>
      <bottom style="thin">
        <color theme="1" tint="0.249977111117893"/>
      </bottom>
      <diagonal/>
    </border>
    <border>
      <left/>
      <right style="thin">
        <color theme="1" tint="0.249977111117893"/>
      </right>
      <top style="thin">
        <color indexed="64"/>
      </top>
      <bottom style="thin">
        <color theme="1" tint="0.249977111117893"/>
      </bottom>
      <diagonal/>
    </border>
    <border>
      <left/>
      <right/>
      <top style="medium">
        <color theme="1" tint="0.249977111117893"/>
      </top>
      <bottom/>
      <diagonal/>
    </border>
    <border>
      <left style="hair">
        <color theme="1" tint="0.499984740745262"/>
      </left>
      <right/>
      <top style="thin">
        <color theme="1" tint="0.249977111117893"/>
      </top>
      <bottom style="thin">
        <color theme="1" tint="0.249977111117893"/>
      </bottom>
      <diagonal/>
    </border>
    <border>
      <left/>
      <right style="hair">
        <color theme="1" tint="0.499984740745262"/>
      </right>
      <top style="thin">
        <color theme="1" tint="0.249977111117893"/>
      </top>
      <bottom style="thin">
        <color theme="1" tint="0.249977111117893"/>
      </bottom>
      <diagonal/>
    </border>
    <border>
      <left style="thin">
        <color theme="1" tint="0.249977111117893"/>
      </left>
      <right/>
      <top style="hair">
        <color theme="1" tint="0.499984740745262"/>
      </top>
      <bottom style="thin">
        <color theme="1" tint="0.249977111117893"/>
      </bottom>
      <diagonal/>
    </border>
    <border>
      <left/>
      <right/>
      <top style="hair">
        <color theme="1" tint="0.499984740745262"/>
      </top>
      <bottom style="thin">
        <color theme="1" tint="0.249977111117893"/>
      </bottom>
      <diagonal/>
    </border>
    <border>
      <left/>
      <right style="thin">
        <color theme="1" tint="0.249977111117893"/>
      </right>
      <top style="hair">
        <color theme="1" tint="0.499984740745262"/>
      </top>
      <bottom style="thin">
        <color theme="1" tint="0.249977111117893"/>
      </bottom>
      <diagonal/>
    </border>
    <border>
      <left style="medium">
        <color theme="1" tint="0.249977111117893"/>
      </left>
      <right/>
      <top style="medium">
        <color theme="1" tint="0.249977111117893"/>
      </top>
      <bottom/>
      <diagonal/>
    </border>
    <border>
      <left style="medium">
        <color theme="1" tint="0.499984740745262"/>
      </left>
      <right/>
      <top style="medium">
        <color theme="1" tint="0.249977111117893"/>
      </top>
      <bottom/>
      <diagonal/>
    </border>
    <border>
      <left/>
      <right style="medium">
        <color theme="1" tint="0.249977111117893"/>
      </right>
      <top style="medium">
        <color theme="1" tint="0.249977111117893"/>
      </top>
      <bottom/>
      <diagonal/>
    </border>
    <border>
      <left style="thin">
        <color indexed="64"/>
      </left>
      <right style="medium">
        <color theme="1" tint="0.249977111117893"/>
      </right>
      <top style="thin">
        <color theme="1" tint="0.249977111117893"/>
      </top>
      <bottom style="medium">
        <color theme="1" tint="0.24997711111789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hair">
        <color theme="0" tint="-0.499984740745262"/>
      </left>
      <right/>
      <top style="medium">
        <color theme="0" tint="-0.499984740745262"/>
      </top>
      <bottom style="medium">
        <color theme="0" tint="-0.499984740745262"/>
      </bottom>
      <diagonal/>
    </border>
    <border>
      <left style="hair">
        <color theme="0" tint="-0.499984740745262"/>
      </left>
      <right style="hair">
        <color theme="0" tint="-0.499984740745262"/>
      </right>
      <top style="medium">
        <color theme="0" tint="-0.499984740745262"/>
      </top>
      <bottom style="medium">
        <color theme="0" tint="-0.499984740745262"/>
      </bottom>
      <diagonal/>
    </border>
    <border>
      <left style="hair">
        <color theme="0" tint="-0.499984740745262"/>
      </left>
      <right style="thin">
        <color theme="1" tint="0.249977111117893"/>
      </right>
      <top style="medium">
        <color theme="0" tint="-0.499984740745262"/>
      </top>
      <bottom style="medium">
        <color theme="0" tint="-0.499984740745262"/>
      </bottom>
      <diagonal/>
    </border>
    <border>
      <left style="thin">
        <color theme="1" tint="0.249977111117893"/>
      </left>
      <right/>
      <top style="medium">
        <color theme="0" tint="-0.499984740745262"/>
      </top>
      <bottom style="medium">
        <color theme="0" tint="-0.499984740745262"/>
      </bottom>
      <diagonal/>
    </border>
    <border>
      <left/>
      <right style="thin">
        <color theme="1" tint="0.249977111117893"/>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hair">
        <color theme="0" tint="-0.499984740745262"/>
      </right>
      <top style="medium">
        <color theme="0" tint="-0.499984740745262"/>
      </top>
      <bottom style="medium">
        <color theme="0" tint="-0.499984740745262"/>
      </bottom>
      <diagonal/>
    </border>
    <border>
      <left/>
      <right style="thin">
        <color indexed="64"/>
      </right>
      <top style="medium">
        <color theme="0" tint="-0.499984740745262"/>
      </top>
      <bottom style="medium">
        <color theme="0" tint="-0.499984740745262"/>
      </bottom>
      <diagonal/>
    </border>
    <border>
      <left style="medium">
        <color theme="1" tint="0.249977111117893"/>
      </left>
      <right/>
      <top/>
      <bottom style="medium">
        <color theme="1" tint="0.249977111117893"/>
      </bottom>
      <diagonal/>
    </border>
  </borders>
  <cellStyleXfs count="2">
    <xf numFmtId="0" fontId="0" fillId="0" borderId="0"/>
    <xf numFmtId="0" fontId="1" fillId="0" borderId="0">
      <alignment vertical="center"/>
    </xf>
  </cellStyleXfs>
  <cellXfs count="184">
    <xf numFmtId="0" fontId="0" fillId="0" borderId="0" xfId="0"/>
    <xf numFmtId="0" fontId="6" fillId="0" borderId="0" xfId="0" applyFont="1" applyAlignment="1">
      <alignment vertical="center"/>
    </xf>
    <xf numFmtId="0" fontId="3" fillId="0" borderId="0" xfId="0" applyFont="1" applyFill="1" applyBorder="1" applyAlignment="1">
      <alignment vertical="center"/>
    </xf>
    <xf numFmtId="0" fontId="10" fillId="0" borderId="0" xfId="0" applyFont="1" applyFill="1" applyBorder="1" applyAlignment="1">
      <alignment horizontal="right" vertical="center" shrinkToFit="1"/>
    </xf>
    <xf numFmtId="0" fontId="3"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3" fillId="0" borderId="0" xfId="0" applyFont="1" applyBorder="1" applyAlignment="1">
      <alignment vertical="center"/>
    </xf>
    <xf numFmtId="0" fontId="5" fillId="0" borderId="1" xfId="1" applyFont="1" applyBorder="1" applyAlignment="1">
      <alignment horizontal="left" vertical="center" wrapText="1"/>
    </xf>
    <xf numFmtId="0" fontId="5" fillId="0" borderId="6" xfId="1" applyFont="1" applyBorder="1" applyAlignment="1">
      <alignment horizontal="left" vertical="center" wrapText="1"/>
    </xf>
    <xf numFmtId="0" fontId="5" fillId="0" borderId="4" xfId="1" applyFont="1" applyBorder="1" applyAlignment="1">
      <alignment horizontal="left" vertical="center" wrapText="1"/>
    </xf>
    <xf numFmtId="0" fontId="5" fillId="0" borderId="7" xfId="1" applyFont="1" applyBorder="1" applyAlignment="1">
      <alignment horizontal="lef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right" vertical="center"/>
    </xf>
    <xf numFmtId="0" fontId="6" fillId="0" borderId="0" xfId="0" applyFont="1" applyBorder="1" applyAlignment="1">
      <alignment horizontal="center" vertical="center"/>
    </xf>
    <xf numFmtId="0" fontId="6" fillId="2" borderId="12" xfId="0" applyFont="1" applyFill="1" applyBorder="1" applyAlignment="1">
      <alignment horizontal="center" vertical="center"/>
    </xf>
    <xf numFmtId="0" fontId="6" fillId="2" borderId="18" xfId="0" applyFont="1" applyFill="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8" fillId="0" borderId="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9" fillId="0" borderId="58" xfId="0" applyFont="1" applyFill="1" applyBorder="1" applyAlignment="1">
      <alignment horizontal="left" vertical="center" wrapText="1"/>
    </xf>
    <xf numFmtId="0" fontId="3" fillId="0" borderId="58" xfId="0" applyFont="1" applyFill="1" applyBorder="1" applyAlignment="1">
      <alignment horizontal="left" vertical="center" wrapText="1"/>
    </xf>
    <xf numFmtId="0" fontId="9" fillId="0" borderId="59" xfId="0" applyFont="1" applyFill="1" applyBorder="1" applyAlignment="1">
      <alignment horizontal="left" vertical="center" wrapText="1"/>
    </xf>
    <xf numFmtId="0" fontId="3" fillId="0" borderId="61" xfId="0" applyFont="1" applyBorder="1" applyAlignment="1">
      <alignment horizontal="center" vertical="center"/>
    </xf>
    <xf numFmtId="0" fontId="3" fillId="0" borderId="57" xfId="0" applyFont="1" applyBorder="1" applyAlignment="1">
      <alignment vertical="center"/>
    </xf>
    <xf numFmtId="0" fontId="3" fillId="0" borderId="62" xfId="0" applyFont="1" applyBorder="1" applyAlignment="1">
      <alignment horizontal="lef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60" xfId="0" applyFont="1" applyBorder="1" applyAlignment="1">
      <alignment horizontal="right"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5" fillId="0" borderId="68" xfId="1" applyFont="1" applyBorder="1" applyAlignment="1">
      <alignment horizontal="left" vertical="center" wrapText="1"/>
    </xf>
    <xf numFmtId="0" fontId="5" fillId="0" borderId="69" xfId="1" applyFont="1" applyBorder="1" applyAlignment="1">
      <alignment horizontal="left" vertical="center" wrapText="1"/>
    </xf>
    <xf numFmtId="0" fontId="5" fillId="0" borderId="70" xfId="1" applyFont="1" applyBorder="1" applyAlignment="1">
      <alignment horizontal="left" vertical="center" wrapText="1"/>
    </xf>
    <xf numFmtId="176" fontId="14" fillId="0" borderId="61" xfId="0" applyNumberFormat="1" applyFont="1" applyFill="1" applyBorder="1" applyAlignment="1">
      <alignment horizontal="right" vertical="center" wrapText="1"/>
    </xf>
    <xf numFmtId="0" fontId="6" fillId="0" borderId="72" xfId="0" applyFont="1" applyBorder="1" applyAlignment="1">
      <alignment horizontal="center" vertical="center"/>
    </xf>
    <xf numFmtId="56" fontId="3" fillId="0" borderId="57" xfId="0" applyNumberFormat="1" applyFont="1" applyBorder="1" applyAlignment="1">
      <alignment vertical="center"/>
    </xf>
    <xf numFmtId="55" fontId="3" fillId="0" borderId="60" xfId="0" applyNumberFormat="1" applyFont="1" applyBorder="1" applyAlignment="1">
      <alignment horizontal="right" vertical="center"/>
    </xf>
    <xf numFmtId="0" fontId="3" fillId="0" borderId="64" xfId="0" applyNumberFormat="1" applyFont="1" applyBorder="1" applyAlignment="1">
      <alignment horizontal="center" vertical="center"/>
    </xf>
    <xf numFmtId="0" fontId="3" fillId="0" borderId="65" xfId="0" applyNumberFormat="1" applyFont="1" applyBorder="1" applyAlignment="1">
      <alignment horizontal="center" vertical="center"/>
    </xf>
    <xf numFmtId="0" fontId="3" fillId="0" borderId="66" xfId="0" applyNumberFormat="1" applyFont="1" applyBorder="1" applyAlignment="1">
      <alignment horizontal="center" vertical="center"/>
    </xf>
    <xf numFmtId="56" fontId="3" fillId="0" borderId="80" xfId="0" applyNumberFormat="1" applyFont="1" applyBorder="1" applyAlignment="1">
      <alignment vertical="center"/>
    </xf>
    <xf numFmtId="0" fontId="3" fillId="0" borderId="82" xfId="0" applyFont="1" applyBorder="1" applyAlignment="1">
      <alignment vertical="center"/>
    </xf>
    <xf numFmtId="0" fontId="9" fillId="0" borderId="81" xfId="0" applyFont="1" applyFill="1" applyBorder="1" applyAlignment="1">
      <alignment horizontal="left" vertical="center" wrapText="1"/>
    </xf>
    <xf numFmtId="0" fontId="3" fillId="0" borderId="71" xfId="0" applyFont="1" applyFill="1" applyBorder="1" applyAlignment="1">
      <alignment horizontal="left" vertical="center" wrapText="1"/>
    </xf>
    <xf numFmtId="0" fontId="6" fillId="0" borderId="83" xfId="0" applyFont="1" applyBorder="1" applyAlignment="1">
      <alignment horizontal="center" vertical="center"/>
    </xf>
    <xf numFmtId="56" fontId="3" fillId="0" borderId="62" xfId="0" applyNumberFormat="1" applyFont="1" applyBorder="1" applyAlignment="1">
      <alignment vertical="center"/>
    </xf>
    <xf numFmtId="177" fontId="15" fillId="0" borderId="86" xfId="0" applyNumberFormat="1" applyFont="1" applyBorder="1" applyAlignment="1">
      <alignment vertical="center"/>
    </xf>
    <xf numFmtId="177" fontId="15" fillId="0" borderId="87" xfId="0" applyNumberFormat="1" applyFont="1" applyBorder="1" applyAlignment="1">
      <alignment vertical="center"/>
    </xf>
    <xf numFmtId="177" fontId="15" fillId="0" borderId="0" xfId="0" applyNumberFormat="1" applyFont="1" applyBorder="1" applyAlignment="1">
      <alignment horizontal="center" vertical="center"/>
    </xf>
    <xf numFmtId="177" fontId="15" fillId="0" borderId="88" xfId="0" applyNumberFormat="1" applyFont="1" applyBorder="1" applyAlignment="1">
      <alignment horizontal="center" vertical="center"/>
    </xf>
    <xf numFmtId="177" fontId="15" fillId="0" borderId="63" xfId="0" applyNumberFormat="1" applyFont="1" applyBorder="1" applyAlignment="1">
      <alignment horizontal="center" vertical="center"/>
    </xf>
    <xf numFmtId="178" fontId="16" fillId="0" borderId="61" xfId="0" applyNumberFormat="1" applyFont="1" applyFill="1" applyBorder="1" applyAlignment="1">
      <alignment horizontal="right" vertical="center" wrapText="1"/>
    </xf>
    <xf numFmtId="0" fontId="6" fillId="0" borderId="72" xfId="0" applyFont="1" applyBorder="1" applyAlignment="1">
      <alignment horizontal="center" vertical="center"/>
    </xf>
    <xf numFmtId="0" fontId="3" fillId="0" borderId="89" xfId="0" applyFont="1" applyBorder="1" applyAlignment="1">
      <alignment horizontal="left" vertical="center"/>
    </xf>
    <xf numFmtId="0" fontId="15" fillId="0" borderId="89" xfId="0" applyFont="1" applyBorder="1" applyAlignment="1">
      <alignment vertical="center"/>
    </xf>
    <xf numFmtId="0" fontId="3" fillId="0" borderId="89" xfId="0" applyFont="1" applyBorder="1" applyAlignment="1">
      <alignment vertical="center"/>
    </xf>
    <xf numFmtId="0" fontId="3" fillId="0" borderId="36" xfId="0" applyFont="1" applyBorder="1" applyAlignment="1">
      <alignment vertical="center"/>
    </xf>
    <xf numFmtId="177" fontId="15" fillId="0" borderId="90" xfId="0" applyNumberFormat="1" applyFont="1" applyBorder="1" applyAlignment="1">
      <alignment vertical="center"/>
    </xf>
    <xf numFmtId="177" fontId="15" fillId="0" borderId="39" xfId="0" applyNumberFormat="1" applyFont="1" applyBorder="1" applyAlignment="1">
      <alignment vertical="center"/>
    </xf>
    <xf numFmtId="177" fontId="15" fillId="0" borderId="40" xfId="0" applyNumberFormat="1" applyFont="1" applyBorder="1" applyAlignment="1">
      <alignment vertical="center"/>
    </xf>
    <xf numFmtId="177" fontId="15" fillId="0" borderId="91" xfId="0" applyNumberFormat="1" applyFont="1" applyBorder="1" applyAlignment="1">
      <alignment horizontal="center" vertical="center"/>
    </xf>
    <xf numFmtId="177" fontId="15" fillId="0" borderId="92" xfId="0" applyNumberFormat="1" applyFont="1" applyBorder="1" applyAlignment="1">
      <alignment horizontal="center" vertical="center"/>
    </xf>
    <xf numFmtId="177" fontId="15" fillId="0" borderId="93" xfId="0" applyNumberFormat="1" applyFont="1" applyBorder="1" applyAlignment="1">
      <alignment horizontal="center" vertical="center"/>
    </xf>
    <xf numFmtId="0" fontId="3" fillId="0" borderId="36" xfId="0" applyFont="1" applyFill="1" applyBorder="1" applyAlignment="1">
      <alignment vertical="center"/>
    </xf>
    <xf numFmtId="0" fontId="17" fillId="0" borderId="0" xfId="0" applyFont="1" applyFill="1" applyBorder="1" applyAlignment="1">
      <alignment vertical="center"/>
    </xf>
    <xf numFmtId="0" fontId="5" fillId="0" borderId="0" xfId="1" applyFont="1" applyBorder="1" applyAlignment="1">
      <alignment horizontal="left" vertical="center" wrapText="1"/>
    </xf>
    <xf numFmtId="0" fontId="6" fillId="0" borderId="101" xfId="0" applyFont="1" applyBorder="1" applyAlignment="1">
      <alignment vertical="center"/>
    </xf>
    <xf numFmtId="0" fontId="6" fillId="0" borderId="102" xfId="0" applyFont="1" applyBorder="1" applyAlignment="1">
      <alignment vertical="center"/>
    </xf>
    <xf numFmtId="0" fontId="6" fillId="0" borderId="0" xfId="0" applyFont="1" applyBorder="1" applyAlignment="1">
      <alignment vertical="center"/>
    </xf>
    <xf numFmtId="0" fontId="5" fillId="0" borderId="109" xfId="1" applyFont="1" applyBorder="1" applyAlignment="1">
      <alignment horizontal="left" vertical="center" wrapText="1"/>
    </xf>
    <xf numFmtId="0" fontId="3" fillId="0" borderId="0" xfId="0" applyFont="1" applyBorder="1" applyAlignment="1">
      <alignment horizontal="center" vertical="center" textRotation="255" wrapText="1"/>
    </xf>
    <xf numFmtId="0" fontId="8" fillId="0" borderId="0" xfId="0" applyFont="1" applyFill="1" applyBorder="1" applyAlignment="1">
      <alignment horizontal="center" vertical="center" shrinkToFit="1"/>
    </xf>
    <xf numFmtId="0" fontId="9" fillId="0" borderId="0" xfId="0" applyFont="1" applyFill="1" applyBorder="1" applyAlignment="1">
      <alignment horizontal="left" vertical="center" wrapText="1"/>
    </xf>
    <xf numFmtId="0" fontId="6" fillId="0" borderId="111" xfId="0" applyFont="1" applyBorder="1" applyAlignment="1">
      <alignment horizontal="center" vertical="center"/>
    </xf>
    <xf numFmtId="0" fontId="6" fillId="0" borderId="112" xfId="0" applyFont="1" applyBorder="1" applyAlignment="1">
      <alignment horizontal="center" vertical="center"/>
    </xf>
    <xf numFmtId="0" fontId="6" fillId="0" borderId="113" xfId="0" applyFont="1" applyBorder="1" applyAlignment="1">
      <alignment horizontal="center" vertical="center"/>
    </xf>
    <xf numFmtId="0" fontId="6" fillId="0" borderId="114" xfId="0" applyFont="1" applyBorder="1" applyAlignment="1">
      <alignment horizontal="center" vertical="center"/>
    </xf>
    <xf numFmtId="0" fontId="5" fillId="0" borderId="111" xfId="1" applyFont="1" applyBorder="1" applyAlignment="1">
      <alignment horizontal="left" vertical="center" wrapText="1"/>
    </xf>
    <xf numFmtId="0" fontId="5" fillId="0" borderId="117" xfId="1" applyFont="1" applyBorder="1" applyAlignment="1">
      <alignment horizontal="left" vertical="center" wrapText="1"/>
    </xf>
    <xf numFmtId="0" fontId="6" fillId="0" borderId="118" xfId="0" applyFont="1" applyBorder="1" applyAlignment="1">
      <alignment horizontal="center" vertical="center"/>
    </xf>
    <xf numFmtId="0" fontId="17" fillId="0" borderId="120" xfId="0" applyFont="1" applyFill="1" applyBorder="1" applyAlignment="1">
      <alignment vertical="center"/>
    </xf>
    <xf numFmtId="0" fontId="12" fillId="0" borderId="24" xfId="0" applyFont="1" applyFill="1" applyBorder="1" applyAlignment="1">
      <alignment horizontal="left" vertical="center"/>
    </xf>
    <xf numFmtId="0" fontId="3" fillId="0" borderId="56" xfId="0" applyFont="1" applyBorder="1" applyAlignment="1">
      <alignment horizontal="center" vertical="center" wrapText="1"/>
    </xf>
    <xf numFmtId="0" fontId="3" fillId="0" borderId="57" xfId="0" applyFont="1" applyBorder="1" applyAlignment="1">
      <alignment horizontal="center" vertical="center"/>
    </xf>
    <xf numFmtId="0" fontId="3" fillId="0" borderId="3" xfId="0" applyFont="1" applyBorder="1" applyAlignment="1">
      <alignment horizontal="center" vertical="center" textRotation="255"/>
    </xf>
    <xf numFmtId="0" fontId="3" fillId="0" borderId="3" xfId="0" applyFont="1" applyBorder="1" applyAlignment="1">
      <alignment horizontal="center" vertical="center" textRotation="255" wrapText="1"/>
    </xf>
    <xf numFmtId="0" fontId="3" fillId="0" borderId="31" xfId="0" applyFont="1" applyBorder="1" applyAlignment="1">
      <alignment horizontal="center" vertical="center" wrapText="1"/>
    </xf>
    <xf numFmtId="0" fontId="3" fillId="0" borderId="22"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3" fillId="0" borderId="21"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7" fillId="0" borderId="8" xfId="0" applyFont="1" applyBorder="1" applyAlignment="1">
      <alignment horizontal="right" vertical="center" indent="1"/>
    </xf>
    <xf numFmtId="0" fontId="7" fillId="0" borderId="17" xfId="0" applyFont="1" applyBorder="1" applyAlignment="1">
      <alignment horizontal="right" vertical="center" indent="1"/>
    </xf>
    <xf numFmtId="0" fontId="7" fillId="0" borderId="11" xfId="0" applyFont="1" applyBorder="1" applyAlignment="1">
      <alignment horizontal="right" vertical="center" inden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3" fillId="0" borderId="22" xfId="0" applyFont="1" applyBorder="1" applyAlignment="1">
      <alignment horizontal="center" vertical="center" textRotation="255"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xf>
    <xf numFmtId="0" fontId="13" fillId="0" borderId="14" xfId="0" applyFont="1" applyBorder="1" applyAlignment="1">
      <alignment horizontal="center" vertical="center" wrapText="1"/>
    </xf>
    <xf numFmtId="0" fontId="13" fillId="0" borderId="15" xfId="0" applyFont="1" applyBorder="1" applyAlignment="1">
      <alignment horizontal="center"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xf>
    <xf numFmtId="0" fontId="5" fillId="0" borderId="77" xfId="1" applyFont="1" applyBorder="1" applyAlignment="1">
      <alignment vertical="center" wrapText="1"/>
    </xf>
    <xf numFmtId="0" fontId="5" fillId="0" borderId="76" xfId="1" applyFont="1" applyBorder="1" applyAlignment="1">
      <alignment vertical="center" wrapText="1"/>
    </xf>
    <xf numFmtId="0" fontId="6" fillId="0" borderId="84" xfId="0" applyFont="1" applyBorder="1" applyAlignment="1">
      <alignment horizontal="center" vertical="center"/>
    </xf>
    <xf numFmtId="0" fontId="6" fillId="0" borderId="72" xfId="0" applyFont="1" applyBorder="1" applyAlignment="1">
      <alignment horizontal="center" vertical="center"/>
    </xf>
    <xf numFmtId="0" fontId="3" fillId="0" borderId="21" xfId="0" applyFont="1" applyBorder="1" applyAlignment="1">
      <alignment horizontal="center" vertical="center" textRotation="255"/>
    </xf>
    <xf numFmtId="0" fontId="3" fillId="0" borderId="85" xfId="0" applyFont="1" applyBorder="1" applyAlignment="1">
      <alignment horizontal="center" vertical="center" textRotation="255"/>
    </xf>
    <xf numFmtId="0" fontId="3" fillId="0" borderId="22" xfId="0" applyFont="1" applyBorder="1" applyAlignment="1">
      <alignment horizontal="center" vertical="center" textRotation="255"/>
    </xf>
    <xf numFmtId="0" fontId="5" fillId="0" borderId="75" xfId="1" applyFont="1" applyBorder="1" applyAlignment="1">
      <alignment vertical="center" wrapText="1"/>
    </xf>
    <xf numFmtId="0" fontId="5" fillId="0" borderId="74" xfId="1" applyFont="1" applyBorder="1" applyAlignment="1">
      <alignment vertical="center" wrapText="1"/>
    </xf>
    <xf numFmtId="0" fontId="5" fillId="0" borderId="79" xfId="1" applyFont="1" applyBorder="1" applyAlignment="1">
      <alignment vertical="center" wrapText="1"/>
    </xf>
    <xf numFmtId="0" fontId="5" fillId="0" borderId="20" xfId="1" applyFont="1" applyBorder="1" applyAlignment="1">
      <alignment vertical="center" wrapText="1"/>
    </xf>
    <xf numFmtId="0" fontId="17" fillId="0" borderId="0" xfId="0" applyFont="1" applyFill="1" applyBorder="1" applyAlignment="1">
      <alignment vertical="center"/>
    </xf>
    <xf numFmtId="0" fontId="7" fillId="0" borderId="5" xfId="0" applyFont="1" applyBorder="1" applyAlignment="1">
      <alignment horizontal="center" vertical="center" wrapText="1"/>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6" fillId="0" borderId="78" xfId="0" applyFont="1" applyBorder="1" applyAlignment="1">
      <alignment horizontal="center" vertical="center"/>
    </xf>
    <xf numFmtId="0" fontId="6" fillId="0" borderId="73" xfId="0" applyFont="1" applyBorder="1" applyAlignment="1">
      <alignment horizontal="center" vertical="center"/>
    </xf>
    <xf numFmtId="0" fontId="6" fillId="0" borderId="62" xfId="0" applyFont="1" applyBorder="1" applyAlignment="1">
      <alignment horizontal="center" vertical="center"/>
    </xf>
    <xf numFmtId="0" fontId="6" fillId="0" borderId="71" xfId="0" applyFont="1" applyBorder="1" applyAlignment="1">
      <alignment horizontal="center" vertical="center"/>
    </xf>
    <xf numFmtId="0" fontId="6" fillId="0" borderId="61" xfId="0" applyFont="1" applyBorder="1" applyAlignment="1">
      <alignment horizontal="center" vertical="center"/>
    </xf>
    <xf numFmtId="0" fontId="16" fillId="0" borderId="110" xfId="0" applyFont="1" applyBorder="1" applyAlignment="1">
      <alignment horizontal="center" vertical="center" wrapText="1"/>
    </xf>
    <xf numFmtId="0" fontId="16" fillId="0" borderId="111" xfId="0" applyFont="1" applyBorder="1" applyAlignment="1">
      <alignment horizontal="center" vertical="center" wrapText="1"/>
    </xf>
    <xf numFmtId="0" fontId="16" fillId="0" borderId="119" xfId="0" applyFont="1" applyBorder="1" applyAlignment="1">
      <alignment horizontal="center" vertical="center" wrapText="1"/>
    </xf>
    <xf numFmtId="0" fontId="6" fillId="0" borderId="115" xfId="0" applyFont="1" applyBorder="1" applyAlignment="1">
      <alignment horizontal="center" vertical="center"/>
    </xf>
    <xf numFmtId="0" fontId="6" fillId="0" borderId="111" xfId="0" applyFont="1" applyBorder="1" applyAlignment="1">
      <alignment horizontal="center" vertical="center"/>
    </xf>
    <xf numFmtId="0" fontId="6" fillId="0" borderId="116" xfId="0" applyFont="1" applyBorder="1" applyAlignment="1">
      <alignment horizontal="center" vertical="center"/>
    </xf>
    <xf numFmtId="0" fontId="18" fillId="0" borderId="106" xfId="0" applyFont="1" applyFill="1" applyBorder="1" applyAlignment="1">
      <alignment horizontal="center" vertical="center"/>
    </xf>
    <xf numFmtId="0" fontId="18" fillId="0" borderId="100" xfId="0" applyFont="1" applyFill="1" applyBorder="1" applyAlignment="1">
      <alignment horizontal="center" vertical="center"/>
    </xf>
    <xf numFmtId="179" fontId="18" fillId="0" borderId="107" xfId="0" applyNumberFormat="1" applyFont="1" applyFill="1" applyBorder="1" applyAlignment="1">
      <alignment horizontal="center" vertical="center"/>
    </xf>
    <xf numFmtId="179" fontId="18" fillId="0" borderId="100" xfId="0" applyNumberFormat="1" applyFont="1" applyFill="1" applyBorder="1" applyAlignment="1">
      <alignment horizontal="center" vertical="center"/>
    </xf>
    <xf numFmtId="179" fontId="18" fillId="0" borderId="108" xfId="0" applyNumberFormat="1" applyFont="1" applyFill="1" applyBorder="1" applyAlignment="1">
      <alignment horizontal="center" vertical="center"/>
    </xf>
    <xf numFmtId="0" fontId="7" fillId="0" borderId="106" xfId="0" applyFont="1" applyBorder="1" applyAlignment="1">
      <alignment horizontal="right" vertical="center" indent="1"/>
    </xf>
    <xf numFmtId="0" fontId="7" fillId="0" borderId="100" xfId="0" applyFont="1" applyBorder="1" applyAlignment="1">
      <alignment horizontal="right" vertical="center" indent="1"/>
    </xf>
    <xf numFmtId="0" fontId="7" fillId="0" borderId="108" xfId="0" applyFont="1" applyBorder="1" applyAlignment="1">
      <alignment horizontal="right" vertical="center" indent="1"/>
    </xf>
    <xf numFmtId="0" fontId="15" fillId="0" borderId="103" xfId="0" applyFont="1" applyBorder="1" applyAlignment="1">
      <alignment horizontal="center" vertical="center"/>
    </xf>
    <xf numFmtId="0" fontId="15" fillId="0" borderId="104" xfId="0" applyFont="1" applyBorder="1" applyAlignment="1">
      <alignment horizontal="center" vertical="center"/>
    </xf>
    <xf numFmtId="0" fontId="15" fillId="0" borderId="105" xfId="0" applyFont="1" applyBorder="1" applyAlignment="1">
      <alignment horizontal="center" vertical="center"/>
    </xf>
    <xf numFmtId="0" fontId="6" fillId="0" borderId="94" xfId="0" applyFont="1" applyBorder="1" applyAlignment="1">
      <alignment vertical="center"/>
    </xf>
    <xf numFmtId="0" fontId="6" fillId="0" borderId="95" xfId="0" applyFont="1" applyBorder="1" applyAlignment="1">
      <alignment vertical="center"/>
    </xf>
    <xf numFmtId="0" fontId="6" fillId="0" borderId="96" xfId="0" applyFont="1" applyBorder="1" applyAlignment="1">
      <alignment vertical="center"/>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6" fillId="0" borderId="99" xfId="0" applyFont="1" applyBorder="1" applyAlignment="1">
      <alignment horizontal="center" vertical="center"/>
    </xf>
  </cellXfs>
  <cellStyles count="2">
    <cellStyle name="標準" xfId="0" builtinId="0"/>
    <cellStyle name="標準 2" xfId="1"/>
  </cellStyles>
  <dxfs count="12">
    <dxf>
      <fill>
        <patternFill patternType="solid">
          <bgColor rgb="FF0070C0"/>
        </patternFill>
      </fill>
    </dxf>
    <dxf>
      <fill>
        <patternFill>
          <bgColor theme="5" tint="0.59996337778862885"/>
        </patternFill>
      </fill>
    </dxf>
    <dxf>
      <fill>
        <patternFill patternType="none">
          <bgColor auto="1"/>
        </patternFill>
      </fill>
    </dxf>
    <dxf>
      <fill>
        <patternFill>
          <bgColor theme="5" tint="0.59996337778862885"/>
        </patternFill>
      </fill>
    </dxf>
    <dxf>
      <fill>
        <patternFill>
          <bgColor rgb="FF0070C0"/>
        </patternFill>
      </fill>
    </dxf>
    <dxf>
      <fill>
        <patternFill patternType="none">
          <bgColor auto="1"/>
        </patternFill>
      </fill>
    </dxf>
    <dxf>
      <fill>
        <patternFill patternType="solid">
          <bgColor rgb="FF0070C0"/>
        </patternFill>
      </fill>
    </dxf>
    <dxf>
      <fill>
        <patternFill>
          <bgColor theme="5" tint="0.59996337778862885"/>
        </patternFill>
      </fill>
    </dxf>
    <dxf>
      <fill>
        <patternFill patternType="none">
          <bgColor auto="1"/>
        </patternFill>
      </fill>
    </dxf>
    <dxf>
      <fill>
        <patternFill>
          <bgColor theme="5" tint="0.59996337778862885"/>
        </patternFill>
      </fill>
    </dxf>
    <dxf>
      <fill>
        <patternFill>
          <bgColor rgb="FF0070C0"/>
        </patternFill>
      </fill>
    </dxf>
    <dxf>
      <fill>
        <patternFill patternType="none">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638175</xdr:colOff>
      <xdr:row>6</xdr:row>
      <xdr:rowOff>0</xdr:rowOff>
    </xdr:from>
    <xdr:to>
      <xdr:col>9</xdr:col>
      <xdr:colOff>146237</xdr:colOff>
      <xdr:row>7</xdr:row>
      <xdr:rowOff>76760</xdr:rowOff>
    </xdr:to>
    <xdr:sp macro="" textlink="">
      <xdr:nvSpPr>
        <xdr:cNvPr id="8" name="下矢印 7"/>
        <xdr:cNvSpPr/>
      </xdr:nvSpPr>
      <xdr:spPr>
        <a:xfrm>
          <a:off x="6134100" y="2676525"/>
          <a:ext cx="155762" cy="953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349623</xdr:colOff>
      <xdr:row>4</xdr:row>
      <xdr:rowOff>21290</xdr:rowOff>
    </xdr:from>
    <xdr:to>
      <xdr:col>6</xdr:col>
      <xdr:colOff>628650</xdr:colOff>
      <xdr:row>4</xdr:row>
      <xdr:rowOff>666750</xdr:rowOff>
    </xdr:to>
    <xdr:sp macro="" textlink="">
      <xdr:nvSpPr>
        <xdr:cNvPr id="2" name="正方形/長方形 1"/>
        <xdr:cNvSpPr/>
      </xdr:nvSpPr>
      <xdr:spPr>
        <a:xfrm>
          <a:off x="3254748" y="1631015"/>
          <a:ext cx="1574427" cy="64546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健診期間</a:t>
          </a:r>
          <a:endParaRPr kumimoji="1" lang="en-US" altLang="ja-JP" sz="1400">
            <a:solidFill>
              <a:sysClr val="windowText" lastClr="000000"/>
            </a:solidFill>
          </a:endParaRPr>
        </a:p>
        <a:p>
          <a:pPr algn="l"/>
          <a:r>
            <a:rPr kumimoji="1" lang="ja-JP" altLang="en-US" sz="1400">
              <a:solidFill>
                <a:sysClr val="windowText" lastClr="000000"/>
              </a:solidFill>
            </a:rPr>
            <a:t>６月～１０月</a:t>
          </a:r>
        </a:p>
      </xdr:txBody>
    </xdr:sp>
    <xdr:clientData/>
  </xdr:twoCellAnchor>
  <xdr:twoCellAnchor>
    <xdr:from>
      <xdr:col>14</xdr:col>
      <xdr:colOff>616324</xdr:colOff>
      <xdr:row>4</xdr:row>
      <xdr:rowOff>336177</xdr:rowOff>
    </xdr:from>
    <xdr:to>
      <xdr:col>16</xdr:col>
      <xdr:colOff>22411</xdr:colOff>
      <xdr:row>5</xdr:row>
      <xdr:rowOff>22412</xdr:rowOff>
    </xdr:to>
    <xdr:sp macro="" textlink="">
      <xdr:nvSpPr>
        <xdr:cNvPr id="3" name="円/楕円 2"/>
        <xdr:cNvSpPr/>
      </xdr:nvSpPr>
      <xdr:spPr>
        <a:xfrm>
          <a:off x="10018059" y="1938618"/>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623048</xdr:colOff>
      <xdr:row>6</xdr:row>
      <xdr:rowOff>230841</xdr:rowOff>
    </xdr:from>
    <xdr:to>
      <xdr:col>16</xdr:col>
      <xdr:colOff>29135</xdr:colOff>
      <xdr:row>6</xdr:row>
      <xdr:rowOff>645459</xdr:rowOff>
    </xdr:to>
    <xdr:sp macro="" textlink="">
      <xdr:nvSpPr>
        <xdr:cNvPr id="5" name="円/楕円 4"/>
        <xdr:cNvSpPr/>
      </xdr:nvSpPr>
      <xdr:spPr>
        <a:xfrm>
          <a:off x="10024783" y="2897841"/>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141195</xdr:colOff>
      <xdr:row>7</xdr:row>
      <xdr:rowOff>99731</xdr:rowOff>
    </xdr:from>
    <xdr:to>
      <xdr:col>6</xdr:col>
      <xdr:colOff>627529</xdr:colOff>
      <xdr:row>7</xdr:row>
      <xdr:rowOff>305920</xdr:rowOff>
    </xdr:to>
    <xdr:sp macro="" textlink="">
      <xdr:nvSpPr>
        <xdr:cNvPr id="6" name="正方形/長方形 5"/>
        <xdr:cNvSpPr/>
      </xdr:nvSpPr>
      <xdr:spPr>
        <a:xfrm>
          <a:off x="2398620" y="3652556"/>
          <a:ext cx="2429434" cy="206189"/>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４月：健診時期を本人宛通知</a:t>
          </a:r>
          <a:endParaRPr kumimoji="1" lang="en-US" altLang="ja-JP" sz="1000">
            <a:solidFill>
              <a:sysClr val="windowText" lastClr="000000"/>
            </a:solidFill>
          </a:endParaRPr>
        </a:p>
      </xdr:txBody>
    </xdr:sp>
    <xdr:clientData/>
  </xdr:twoCellAnchor>
  <xdr:twoCellAnchor>
    <xdr:from>
      <xdr:col>4</xdr:col>
      <xdr:colOff>190498</xdr:colOff>
      <xdr:row>7</xdr:row>
      <xdr:rowOff>342900</xdr:rowOff>
    </xdr:from>
    <xdr:to>
      <xdr:col>14</xdr:col>
      <xdr:colOff>628650</xdr:colOff>
      <xdr:row>7</xdr:row>
      <xdr:rowOff>560295</xdr:rowOff>
    </xdr:to>
    <xdr:sp macro="" textlink="">
      <xdr:nvSpPr>
        <xdr:cNvPr id="7" name="正方形/長方形 6"/>
        <xdr:cNvSpPr/>
      </xdr:nvSpPr>
      <xdr:spPr>
        <a:xfrm>
          <a:off x="3095623" y="3895725"/>
          <a:ext cx="6915152" cy="217395"/>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健保組合の健診ポスターを各フロアーに掲示</a:t>
          </a:r>
          <a:endParaRPr kumimoji="1" lang="en-US" altLang="ja-JP" sz="1000">
            <a:solidFill>
              <a:sysClr val="windowText" lastClr="000000"/>
            </a:solidFill>
          </a:endParaRPr>
        </a:p>
        <a:p>
          <a:pPr algn="l"/>
          <a:endParaRPr kumimoji="1" lang="en-US" altLang="ja-JP" sz="1000">
            <a:solidFill>
              <a:sysClr val="windowText" lastClr="000000"/>
            </a:solidFill>
          </a:endParaRPr>
        </a:p>
      </xdr:txBody>
    </xdr:sp>
    <xdr:clientData/>
  </xdr:twoCellAnchor>
  <xdr:twoCellAnchor>
    <xdr:from>
      <xdr:col>8</xdr:col>
      <xdr:colOff>443193</xdr:colOff>
      <xdr:row>7</xdr:row>
      <xdr:rowOff>95249</xdr:rowOff>
    </xdr:from>
    <xdr:to>
      <xdr:col>12</xdr:col>
      <xdr:colOff>279586</xdr:colOff>
      <xdr:row>7</xdr:row>
      <xdr:rowOff>301438</xdr:rowOff>
    </xdr:to>
    <xdr:sp macro="" textlink="">
      <xdr:nvSpPr>
        <xdr:cNvPr id="10" name="正方形/長方形 9"/>
        <xdr:cNvSpPr/>
      </xdr:nvSpPr>
      <xdr:spPr>
        <a:xfrm>
          <a:off x="5939118" y="3648074"/>
          <a:ext cx="2427193" cy="206189"/>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solidFill>
                <a:srgbClr val="FF0000"/>
              </a:solidFill>
            </a:rPr>
            <a:t>９月末：健診未受診者に通知</a:t>
          </a:r>
          <a:endParaRPr kumimoji="1" lang="en-US" altLang="ja-JP" sz="1000">
            <a:solidFill>
              <a:srgbClr val="FF0000"/>
            </a:solidFill>
          </a:endParaRPr>
        </a:p>
        <a:p>
          <a:pPr algn="l"/>
          <a:endParaRPr kumimoji="1" lang="en-US" altLang="ja-JP" sz="1000">
            <a:solidFill>
              <a:sysClr val="windowText" lastClr="000000"/>
            </a:solidFill>
          </a:endParaRPr>
        </a:p>
      </xdr:txBody>
    </xdr:sp>
    <xdr:clientData/>
  </xdr:twoCellAnchor>
  <xdr:twoCellAnchor>
    <xdr:from>
      <xdr:col>14</xdr:col>
      <xdr:colOff>607360</xdr:colOff>
      <xdr:row>7</xdr:row>
      <xdr:rowOff>80682</xdr:rowOff>
    </xdr:from>
    <xdr:to>
      <xdr:col>16</xdr:col>
      <xdr:colOff>13447</xdr:colOff>
      <xdr:row>7</xdr:row>
      <xdr:rowOff>495300</xdr:rowOff>
    </xdr:to>
    <xdr:sp macro="" textlink="">
      <xdr:nvSpPr>
        <xdr:cNvPr id="11" name="円/楕円 10"/>
        <xdr:cNvSpPr/>
      </xdr:nvSpPr>
      <xdr:spPr>
        <a:xfrm>
          <a:off x="10009095" y="3621741"/>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625290</xdr:colOff>
      <xdr:row>8</xdr:row>
      <xdr:rowOff>87406</xdr:rowOff>
    </xdr:from>
    <xdr:to>
      <xdr:col>16</xdr:col>
      <xdr:colOff>31377</xdr:colOff>
      <xdr:row>8</xdr:row>
      <xdr:rowOff>502024</xdr:rowOff>
    </xdr:to>
    <xdr:sp macro="" textlink="">
      <xdr:nvSpPr>
        <xdr:cNvPr id="12" name="円/楕円 11"/>
        <xdr:cNvSpPr/>
      </xdr:nvSpPr>
      <xdr:spPr>
        <a:xfrm>
          <a:off x="10027025" y="4222377"/>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114299</xdr:colOff>
      <xdr:row>11</xdr:row>
      <xdr:rowOff>161925</xdr:rowOff>
    </xdr:from>
    <xdr:to>
      <xdr:col>8</xdr:col>
      <xdr:colOff>257174</xdr:colOff>
      <xdr:row>11</xdr:row>
      <xdr:rowOff>476250</xdr:rowOff>
    </xdr:to>
    <xdr:sp macro="" textlink="">
      <xdr:nvSpPr>
        <xdr:cNvPr id="13" name="正方形/長方形 12"/>
        <xdr:cNvSpPr/>
      </xdr:nvSpPr>
      <xdr:spPr>
        <a:xfrm>
          <a:off x="2371724" y="5791200"/>
          <a:ext cx="33813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第１回健康づくり会議：健康づくり担当者任命</a:t>
          </a:r>
        </a:p>
      </xdr:txBody>
    </xdr:sp>
    <xdr:clientData/>
  </xdr:twoCellAnchor>
  <xdr:twoCellAnchor>
    <xdr:from>
      <xdr:col>3</xdr:col>
      <xdr:colOff>114300</xdr:colOff>
      <xdr:row>12</xdr:row>
      <xdr:rowOff>161925</xdr:rowOff>
    </xdr:from>
    <xdr:to>
      <xdr:col>7</xdr:col>
      <xdr:colOff>533400</xdr:colOff>
      <xdr:row>12</xdr:row>
      <xdr:rowOff>476250</xdr:rowOff>
    </xdr:to>
    <xdr:sp macro="" textlink="">
      <xdr:nvSpPr>
        <xdr:cNvPr id="14" name="正方形/長方形 13"/>
        <xdr:cNvSpPr/>
      </xdr:nvSpPr>
      <xdr:spPr>
        <a:xfrm>
          <a:off x="2371725" y="6410325"/>
          <a:ext cx="300990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健康づくり会議（第１回４月開催）　毎月実施</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15</xdr:col>
      <xdr:colOff>330575</xdr:colOff>
      <xdr:row>9</xdr:row>
      <xdr:rowOff>288552</xdr:rowOff>
    </xdr:from>
    <xdr:to>
      <xdr:col>17</xdr:col>
      <xdr:colOff>41462</xdr:colOff>
      <xdr:row>10</xdr:row>
      <xdr:rowOff>112620</xdr:rowOff>
    </xdr:to>
    <xdr:sp macro="" textlink="">
      <xdr:nvSpPr>
        <xdr:cNvPr id="15" name="円/楕円 14"/>
        <xdr:cNvSpPr/>
      </xdr:nvSpPr>
      <xdr:spPr>
        <a:xfrm>
          <a:off x="10360400" y="5022477"/>
          <a:ext cx="396687"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616325</xdr:colOff>
      <xdr:row>11</xdr:row>
      <xdr:rowOff>88527</xdr:rowOff>
    </xdr:from>
    <xdr:to>
      <xdr:col>16</xdr:col>
      <xdr:colOff>22412</xdr:colOff>
      <xdr:row>11</xdr:row>
      <xdr:rowOff>503145</xdr:rowOff>
    </xdr:to>
    <xdr:sp macro="" textlink="">
      <xdr:nvSpPr>
        <xdr:cNvPr id="16" name="円/楕円 15"/>
        <xdr:cNvSpPr/>
      </xdr:nvSpPr>
      <xdr:spPr>
        <a:xfrm>
          <a:off x="9998450" y="5746377"/>
          <a:ext cx="396687"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616325</xdr:colOff>
      <xdr:row>12</xdr:row>
      <xdr:rowOff>59952</xdr:rowOff>
    </xdr:from>
    <xdr:to>
      <xdr:col>16</xdr:col>
      <xdr:colOff>22412</xdr:colOff>
      <xdr:row>12</xdr:row>
      <xdr:rowOff>474570</xdr:rowOff>
    </xdr:to>
    <xdr:sp macro="" textlink="">
      <xdr:nvSpPr>
        <xdr:cNvPr id="17" name="円/楕円 16"/>
        <xdr:cNvSpPr/>
      </xdr:nvSpPr>
      <xdr:spPr>
        <a:xfrm>
          <a:off x="9998450" y="6308352"/>
          <a:ext cx="396687"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285750</xdr:colOff>
      <xdr:row>14</xdr:row>
      <xdr:rowOff>20169</xdr:rowOff>
    </xdr:from>
    <xdr:to>
      <xdr:col>8</xdr:col>
      <xdr:colOff>230841</xdr:colOff>
      <xdr:row>15</xdr:row>
      <xdr:rowOff>99169</xdr:rowOff>
    </xdr:to>
    <xdr:sp macro="" textlink="">
      <xdr:nvSpPr>
        <xdr:cNvPr id="18" name="正方形/長方形 17"/>
        <xdr:cNvSpPr/>
      </xdr:nvSpPr>
      <xdr:spPr>
        <a:xfrm>
          <a:off x="2543175" y="7449669"/>
          <a:ext cx="3183591" cy="66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健康づくり会議で目標・計画策定</a:t>
          </a:r>
          <a:endParaRPr kumimoji="1" lang="en-US" altLang="ja-JP" sz="1100">
            <a:solidFill>
              <a:sysClr val="windowText" lastClr="000000"/>
            </a:solidFill>
          </a:endParaRPr>
        </a:p>
        <a:p>
          <a:pPr algn="l"/>
          <a:r>
            <a:rPr kumimoji="1" lang="ja-JP" altLang="en-US" sz="1100">
              <a:solidFill>
                <a:sysClr val="windowText" lastClr="000000"/>
              </a:solidFill>
            </a:rPr>
            <a:t>　　　課題の整理・報告・改善（毎月）</a:t>
          </a:r>
          <a:endParaRPr kumimoji="1" lang="en-US" altLang="ja-JP" sz="1100">
            <a:solidFill>
              <a:sysClr val="windowText" lastClr="000000"/>
            </a:solidFill>
          </a:endParaRPr>
        </a:p>
        <a:p>
          <a:pPr algn="l"/>
          <a:r>
            <a:rPr kumimoji="1" lang="ja-JP" altLang="en-US" sz="1100">
              <a:solidFill>
                <a:sysClr val="windowText" lastClr="000000"/>
              </a:solidFill>
            </a:rPr>
            <a:t>　　　健康企業宣言の各項目実施状況の報告</a:t>
          </a:r>
          <a:endParaRPr kumimoji="1" lang="en-US" altLang="ja-JP" sz="1100">
            <a:solidFill>
              <a:sysClr val="windowText" lastClr="000000"/>
            </a:solidFill>
          </a:endParaRPr>
        </a:p>
      </xdr:txBody>
    </xdr:sp>
    <xdr:clientData/>
  </xdr:twoCellAnchor>
  <xdr:twoCellAnchor>
    <xdr:from>
      <xdr:col>8</xdr:col>
      <xdr:colOff>96371</xdr:colOff>
      <xdr:row>14</xdr:row>
      <xdr:rowOff>104774</xdr:rowOff>
    </xdr:from>
    <xdr:to>
      <xdr:col>14</xdr:col>
      <xdr:colOff>85725</xdr:colOff>
      <xdr:row>15</xdr:row>
      <xdr:rowOff>219075</xdr:rowOff>
    </xdr:to>
    <xdr:sp macro="" textlink="">
      <xdr:nvSpPr>
        <xdr:cNvPr id="19" name="正方形/長方形 18"/>
        <xdr:cNvSpPr/>
      </xdr:nvSpPr>
      <xdr:spPr>
        <a:xfrm>
          <a:off x="5592296" y="7534274"/>
          <a:ext cx="3875554" cy="704851"/>
        </a:xfrm>
        <a:prstGeom prst="rect">
          <a:avLst/>
        </a:prstGeom>
        <a:ln>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ysClr val="windowText" lastClr="000000"/>
              </a:solidFill>
            </a:rPr>
            <a:t>各月の重点テーマ</a:t>
          </a:r>
          <a:endParaRPr kumimoji="1" lang="en-US" altLang="ja-JP" sz="1100">
            <a:solidFill>
              <a:sysClr val="windowText" lastClr="000000"/>
            </a:solidFill>
          </a:endParaRPr>
        </a:p>
        <a:p>
          <a:pPr algn="l"/>
          <a:r>
            <a:rPr kumimoji="1" lang="en-US" altLang="ja-JP" sz="1100">
              <a:solidFill>
                <a:sysClr val="windowText" lastClr="000000"/>
              </a:solidFill>
            </a:rPr>
            <a:t>4</a:t>
          </a:r>
          <a:r>
            <a:rPr kumimoji="1" lang="ja-JP" altLang="en-US" sz="1100">
              <a:solidFill>
                <a:sysClr val="windowText" lastClr="000000"/>
              </a:solidFill>
            </a:rPr>
            <a:t>月：目標策定　</a:t>
          </a:r>
          <a:r>
            <a:rPr kumimoji="1" lang="en-US" altLang="ja-JP" sz="1100">
              <a:solidFill>
                <a:sysClr val="windowText" lastClr="000000"/>
              </a:solidFill>
            </a:rPr>
            <a:t>5</a:t>
          </a:r>
          <a:r>
            <a:rPr kumimoji="1" lang="ja-JP" altLang="en-US" sz="1100">
              <a:solidFill>
                <a:sysClr val="windowText" lastClr="000000"/>
              </a:solidFill>
            </a:rPr>
            <a:t>月：運動　</a:t>
          </a:r>
          <a:r>
            <a:rPr kumimoji="1" lang="en-US" altLang="ja-JP" sz="1100">
              <a:solidFill>
                <a:sysClr val="windowText" lastClr="000000"/>
              </a:solidFill>
            </a:rPr>
            <a:t>6</a:t>
          </a:r>
          <a:r>
            <a:rPr kumimoji="1" lang="ja-JP" altLang="en-US" sz="1100">
              <a:solidFill>
                <a:sysClr val="windowText" lastClr="000000"/>
              </a:solidFill>
            </a:rPr>
            <a:t>月：食事　</a:t>
          </a:r>
          <a:r>
            <a:rPr kumimoji="1" lang="en-US" altLang="ja-JP" sz="1100">
              <a:solidFill>
                <a:sysClr val="windowText" lastClr="000000"/>
              </a:solidFill>
            </a:rPr>
            <a:t>7</a:t>
          </a:r>
          <a:r>
            <a:rPr kumimoji="1" lang="ja-JP" altLang="en-US" sz="1100">
              <a:solidFill>
                <a:sysClr val="windowText" lastClr="000000"/>
              </a:solidFill>
            </a:rPr>
            <a:t>月：禁煙　</a:t>
          </a:r>
          <a:r>
            <a:rPr kumimoji="1" lang="en-US" altLang="ja-JP" sz="1100">
              <a:solidFill>
                <a:sysClr val="windowText" lastClr="000000"/>
              </a:solidFill>
            </a:rPr>
            <a:t>8</a:t>
          </a:r>
          <a:r>
            <a:rPr kumimoji="1" lang="ja-JP" altLang="en-US" sz="1100">
              <a:solidFill>
                <a:sysClr val="windowText" lastClr="000000"/>
              </a:solidFill>
            </a:rPr>
            <a:t>月：</a:t>
          </a:r>
          <a:endParaRPr kumimoji="1" lang="en-US" altLang="ja-JP" sz="1100">
            <a:solidFill>
              <a:sysClr val="windowText" lastClr="000000"/>
            </a:solidFill>
          </a:endParaRPr>
        </a:p>
      </xdr:txBody>
    </xdr:sp>
    <xdr:clientData/>
  </xdr:twoCellAnchor>
  <xdr:twoCellAnchor>
    <xdr:from>
      <xdr:col>3</xdr:col>
      <xdr:colOff>314325</xdr:colOff>
      <xdr:row>15</xdr:row>
      <xdr:rowOff>76200</xdr:rowOff>
    </xdr:from>
    <xdr:to>
      <xdr:col>7</xdr:col>
      <xdr:colOff>38100</xdr:colOff>
      <xdr:row>15</xdr:row>
      <xdr:rowOff>390525</xdr:rowOff>
    </xdr:to>
    <xdr:sp macro="" textlink="">
      <xdr:nvSpPr>
        <xdr:cNvPr id="20" name="正方形/長方形 19"/>
        <xdr:cNvSpPr/>
      </xdr:nvSpPr>
      <xdr:spPr>
        <a:xfrm>
          <a:off x="2571750" y="8096250"/>
          <a:ext cx="23145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健康づくり会議で目標・計画策定</a:t>
          </a:r>
          <a:endParaRPr kumimoji="1" lang="en-US" altLang="ja-JP" sz="1100">
            <a:solidFill>
              <a:sysClr val="windowText" lastClr="000000"/>
            </a:solidFill>
          </a:endParaRPr>
        </a:p>
      </xdr:txBody>
    </xdr:sp>
    <xdr:clientData/>
  </xdr:twoCellAnchor>
  <xdr:twoCellAnchor>
    <xdr:from>
      <xdr:col>3</xdr:col>
      <xdr:colOff>447675</xdr:colOff>
      <xdr:row>15</xdr:row>
      <xdr:rowOff>323850</xdr:rowOff>
    </xdr:from>
    <xdr:to>
      <xdr:col>14</xdr:col>
      <xdr:colOff>628650</xdr:colOff>
      <xdr:row>15</xdr:row>
      <xdr:rowOff>504826</xdr:rowOff>
    </xdr:to>
    <xdr:sp macro="" textlink="">
      <xdr:nvSpPr>
        <xdr:cNvPr id="21" name="正方形/長方形 20"/>
        <xdr:cNvSpPr/>
      </xdr:nvSpPr>
      <xdr:spPr>
        <a:xfrm>
          <a:off x="2705100" y="8343900"/>
          <a:ext cx="7305675" cy="180976"/>
        </a:xfrm>
        <a:prstGeom prst="rect">
          <a:avLst/>
        </a:prstGeom>
        <a:solidFill>
          <a:schemeClr val="accent5">
            <a:lumMod val="20000"/>
            <a:lumOff val="80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健康企業宣言開始と健康づくりの目標・計画を社内に掲示</a:t>
          </a:r>
          <a:endParaRPr kumimoji="1" lang="en-US" altLang="ja-JP" sz="900">
            <a:solidFill>
              <a:sysClr val="windowText" lastClr="000000"/>
            </a:solidFill>
          </a:endParaRPr>
        </a:p>
        <a:p>
          <a:pPr algn="ctr"/>
          <a:endParaRPr kumimoji="1" lang="en-US" altLang="ja-JP" sz="1100">
            <a:solidFill>
              <a:sysClr val="windowText" lastClr="000000"/>
            </a:solidFill>
          </a:endParaRPr>
        </a:p>
      </xdr:txBody>
    </xdr:sp>
    <xdr:clientData/>
  </xdr:twoCellAnchor>
  <xdr:twoCellAnchor>
    <xdr:from>
      <xdr:col>5</xdr:col>
      <xdr:colOff>197784</xdr:colOff>
      <xdr:row>16</xdr:row>
      <xdr:rowOff>16809</xdr:rowOff>
    </xdr:from>
    <xdr:to>
      <xdr:col>8</xdr:col>
      <xdr:colOff>313764</xdr:colOff>
      <xdr:row>16</xdr:row>
      <xdr:rowOff>331134</xdr:rowOff>
    </xdr:to>
    <xdr:sp macro="" textlink="">
      <xdr:nvSpPr>
        <xdr:cNvPr id="22" name="正方形/長方形 21"/>
        <xdr:cNvSpPr/>
      </xdr:nvSpPr>
      <xdr:spPr>
        <a:xfrm>
          <a:off x="3750049" y="8589309"/>
          <a:ext cx="2065803"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6</a:t>
          </a:r>
          <a:r>
            <a:rPr kumimoji="1" lang="ja-JP" altLang="en-US" sz="1000">
              <a:solidFill>
                <a:sysClr val="windowText" lastClr="000000"/>
              </a:solidFill>
            </a:rPr>
            <a:t>月～特保飲料の自販機検討</a:t>
          </a:r>
          <a:endParaRPr kumimoji="1" lang="en-US" altLang="ja-JP" sz="1000">
            <a:solidFill>
              <a:sysClr val="windowText" lastClr="000000"/>
            </a:solidFill>
          </a:endParaRPr>
        </a:p>
      </xdr:txBody>
    </xdr:sp>
    <xdr:clientData/>
  </xdr:twoCellAnchor>
  <xdr:twoCellAnchor>
    <xdr:from>
      <xdr:col>5</xdr:col>
      <xdr:colOff>257734</xdr:colOff>
      <xdr:row>16</xdr:row>
      <xdr:rowOff>235324</xdr:rowOff>
    </xdr:from>
    <xdr:to>
      <xdr:col>14</xdr:col>
      <xdr:colOff>616323</xdr:colOff>
      <xdr:row>17</xdr:row>
      <xdr:rowOff>33618</xdr:rowOff>
    </xdr:to>
    <xdr:sp macro="" textlink="">
      <xdr:nvSpPr>
        <xdr:cNvPr id="26" name="正方形/長方形 25"/>
        <xdr:cNvSpPr/>
      </xdr:nvSpPr>
      <xdr:spPr>
        <a:xfrm>
          <a:off x="3809999" y="8807824"/>
          <a:ext cx="6208059" cy="235323"/>
        </a:xfrm>
        <a:prstGeom prst="rect">
          <a:avLst/>
        </a:prstGeom>
        <a:solidFill>
          <a:schemeClr val="accent3">
            <a:lumMod val="60000"/>
            <a:lumOff val="40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飲み物のカロリー表示ポスター掲示</a:t>
          </a:r>
          <a:endParaRPr kumimoji="1" lang="en-US" altLang="ja-JP" sz="900">
            <a:solidFill>
              <a:sysClr val="windowText" lastClr="000000"/>
            </a:solidFill>
          </a:endParaRPr>
        </a:p>
        <a:p>
          <a:pPr algn="ctr"/>
          <a:endParaRPr kumimoji="1" lang="en-US" altLang="ja-JP" sz="1100">
            <a:solidFill>
              <a:sysClr val="windowText" lastClr="000000"/>
            </a:solidFill>
          </a:endParaRPr>
        </a:p>
      </xdr:txBody>
    </xdr:sp>
    <xdr:clientData/>
  </xdr:twoCellAnchor>
  <xdr:twoCellAnchor>
    <xdr:from>
      <xdr:col>3</xdr:col>
      <xdr:colOff>87966</xdr:colOff>
      <xdr:row>16</xdr:row>
      <xdr:rowOff>34738</xdr:rowOff>
    </xdr:from>
    <xdr:to>
      <xdr:col>4</xdr:col>
      <xdr:colOff>627528</xdr:colOff>
      <xdr:row>17</xdr:row>
      <xdr:rowOff>44824</xdr:rowOff>
    </xdr:to>
    <xdr:sp macro="" textlink="">
      <xdr:nvSpPr>
        <xdr:cNvPr id="27" name="正方形/長方形 26"/>
        <xdr:cNvSpPr/>
      </xdr:nvSpPr>
      <xdr:spPr>
        <a:xfrm>
          <a:off x="2345391" y="8569138"/>
          <a:ext cx="1187262" cy="4482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5</xdr:col>
      <xdr:colOff>264457</xdr:colOff>
      <xdr:row>17</xdr:row>
      <xdr:rowOff>208430</xdr:rowOff>
    </xdr:from>
    <xdr:to>
      <xdr:col>14</xdr:col>
      <xdr:colOff>623046</xdr:colOff>
      <xdr:row>18</xdr:row>
      <xdr:rowOff>6723</xdr:rowOff>
    </xdr:to>
    <xdr:sp macro="" textlink="">
      <xdr:nvSpPr>
        <xdr:cNvPr id="28" name="正方形/長方形 27"/>
        <xdr:cNvSpPr/>
      </xdr:nvSpPr>
      <xdr:spPr>
        <a:xfrm>
          <a:off x="3816722" y="9217959"/>
          <a:ext cx="6208059" cy="235323"/>
        </a:xfrm>
        <a:prstGeom prst="rect">
          <a:avLst/>
        </a:prstGeom>
        <a:solidFill>
          <a:schemeClr val="accent4">
            <a:lumMod val="40000"/>
            <a:lumOff val="60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食生活・飲酒に関するポスター掲示　・　社内食堂にカロリー・塩分等の表示等掲示</a:t>
          </a:r>
          <a:endParaRPr kumimoji="1" lang="en-US" altLang="ja-JP" sz="900">
            <a:solidFill>
              <a:sysClr val="windowText" lastClr="000000"/>
            </a:solidFill>
          </a:endParaRPr>
        </a:p>
      </xdr:txBody>
    </xdr:sp>
    <xdr:clientData/>
  </xdr:twoCellAnchor>
  <xdr:twoCellAnchor>
    <xdr:from>
      <xdr:col>9</xdr:col>
      <xdr:colOff>268943</xdr:colOff>
      <xdr:row>16</xdr:row>
      <xdr:rowOff>11206</xdr:rowOff>
    </xdr:from>
    <xdr:to>
      <xdr:col>14</xdr:col>
      <xdr:colOff>369794</xdr:colOff>
      <xdr:row>16</xdr:row>
      <xdr:rowOff>235324</xdr:rowOff>
    </xdr:to>
    <xdr:sp macro="" textlink="">
      <xdr:nvSpPr>
        <xdr:cNvPr id="30" name="正方形/長方形 29"/>
        <xdr:cNvSpPr/>
      </xdr:nvSpPr>
      <xdr:spPr>
        <a:xfrm>
          <a:off x="6420972" y="8550088"/>
          <a:ext cx="3350557" cy="2241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10</a:t>
          </a:r>
          <a:r>
            <a:rPr kumimoji="1" lang="ja-JP" altLang="en-US" sz="1000">
              <a:solidFill>
                <a:sysClr val="windowText" lastClr="000000"/>
              </a:solidFill>
            </a:rPr>
            <a:t>月：　飲み物カロリーについて社内イントラに掲示</a:t>
          </a:r>
          <a:endParaRPr kumimoji="1" lang="en-US" altLang="ja-JP" sz="1000">
            <a:solidFill>
              <a:sysClr val="windowText" lastClr="000000"/>
            </a:solidFill>
          </a:endParaRPr>
        </a:p>
        <a:p>
          <a:pPr algn="l"/>
          <a:endParaRPr kumimoji="1" lang="en-US" altLang="ja-JP" sz="1000">
            <a:solidFill>
              <a:sysClr val="windowText" lastClr="000000"/>
            </a:solidFill>
          </a:endParaRPr>
        </a:p>
      </xdr:txBody>
    </xdr:sp>
    <xdr:clientData/>
  </xdr:twoCellAnchor>
  <xdr:twoCellAnchor>
    <xdr:from>
      <xdr:col>10</xdr:col>
      <xdr:colOff>137272</xdr:colOff>
      <xdr:row>18</xdr:row>
      <xdr:rowOff>1121</xdr:rowOff>
    </xdr:from>
    <xdr:to>
      <xdr:col>14</xdr:col>
      <xdr:colOff>156882</xdr:colOff>
      <xdr:row>18</xdr:row>
      <xdr:rowOff>315446</xdr:rowOff>
    </xdr:to>
    <xdr:sp macro="" textlink="">
      <xdr:nvSpPr>
        <xdr:cNvPr id="33" name="正方形/長方形 32"/>
        <xdr:cNvSpPr/>
      </xdr:nvSpPr>
      <xdr:spPr>
        <a:xfrm>
          <a:off x="6939243" y="9447680"/>
          <a:ext cx="2619374"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11</a:t>
          </a:r>
          <a:r>
            <a:rPr kumimoji="1" lang="ja-JP" altLang="en-US" sz="1000">
              <a:solidFill>
                <a:sysClr val="windowText" lastClr="000000"/>
              </a:solidFill>
            </a:rPr>
            <a:t>月：　運動・ストレッチのセミナー実施</a:t>
          </a:r>
          <a:endParaRPr kumimoji="1" lang="en-US" altLang="ja-JP" sz="1000">
            <a:solidFill>
              <a:sysClr val="windowText" lastClr="000000"/>
            </a:solidFill>
          </a:endParaRPr>
        </a:p>
        <a:p>
          <a:pPr algn="l"/>
          <a:endParaRPr kumimoji="1" lang="en-US" altLang="ja-JP" sz="1000">
            <a:solidFill>
              <a:sysClr val="windowText" lastClr="000000"/>
            </a:solidFill>
          </a:endParaRPr>
        </a:p>
      </xdr:txBody>
    </xdr:sp>
    <xdr:clientData/>
  </xdr:twoCellAnchor>
  <xdr:twoCellAnchor>
    <xdr:from>
      <xdr:col>4</xdr:col>
      <xdr:colOff>383239</xdr:colOff>
      <xdr:row>18</xdr:row>
      <xdr:rowOff>226360</xdr:rowOff>
    </xdr:from>
    <xdr:to>
      <xdr:col>14</xdr:col>
      <xdr:colOff>638736</xdr:colOff>
      <xdr:row>19</xdr:row>
      <xdr:rowOff>22413</xdr:rowOff>
    </xdr:to>
    <xdr:sp macro="" textlink="">
      <xdr:nvSpPr>
        <xdr:cNvPr id="34" name="正方形/長方形 33"/>
        <xdr:cNvSpPr/>
      </xdr:nvSpPr>
      <xdr:spPr>
        <a:xfrm>
          <a:off x="3285563" y="9672919"/>
          <a:ext cx="6754908" cy="233082"/>
        </a:xfrm>
        <a:prstGeom prst="rect">
          <a:avLst/>
        </a:prstGeom>
        <a:solidFill>
          <a:schemeClr val="accent6">
            <a:lumMod val="60000"/>
            <a:lumOff val="40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ストレッチのリーフレット社内掲示</a:t>
          </a:r>
          <a:endParaRPr kumimoji="1" lang="en-US" altLang="ja-JP" sz="900">
            <a:solidFill>
              <a:sysClr val="windowText" lastClr="000000"/>
            </a:solidFill>
          </a:endParaRPr>
        </a:p>
      </xdr:txBody>
    </xdr:sp>
    <xdr:clientData/>
  </xdr:twoCellAnchor>
  <xdr:twoCellAnchor>
    <xdr:from>
      <xdr:col>4</xdr:col>
      <xdr:colOff>480171</xdr:colOff>
      <xdr:row>17</xdr:row>
      <xdr:rowOff>422462</xdr:rowOff>
    </xdr:from>
    <xdr:to>
      <xdr:col>8</xdr:col>
      <xdr:colOff>499781</xdr:colOff>
      <xdr:row>18</xdr:row>
      <xdr:rowOff>299757</xdr:rowOff>
    </xdr:to>
    <xdr:sp macro="" textlink="">
      <xdr:nvSpPr>
        <xdr:cNvPr id="35" name="正方形/長方形 34"/>
        <xdr:cNvSpPr/>
      </xdr:nvSpPr>
      <xdr:spPr>
        <a:xfrm>
          <a:off x="3382495" y="9431991"/>
          <a:ext cx="2619374"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5</a:t>
          </a:r>
          <a:r>
            <a:rPr kumimoji="1" lang="ja-JP" altLang="en-US" sz="1000">
              <a:solidFill>
                <a:sysClr val="windowText" lastClr="000000"/>
              </a:solidFill>
            </a:rPr>
            <a:t>月より毎日のストレッチ開始</a:t>
          </a:r>
          <a:endParaRPr kumimoji="1" lang="en-US" altLang="ja-JP" sz="1000">
            <a:solidFill>
              <a:sysClr val="windowText" lastClr="000000"/>
            </a:solidFill>
          </a:endParaRPr>
        </a:p>
      </xdr:txBody>
    </xdr:sp>
    <xdr:clientData/>
  </xdr:twoCellAnchor>
  <xdr:twoCellAnchor>
    <xdr:from>
      <xdr:col>5</xdr:col>
      <xdr:colOff>44824</xdr:colOff>
      <xdr:row>19</xdr:row>
      <xdr:rowOff>358587</xdr:rowOff>
    </xdr:from>
    <xdr:to>
      <xdr:col>15</xdr:col>
      <xdr:colOff>11207</xdr:colOff>
      <xdr:row>19</xdr:row>
      <xdr:rowOff>591668</xdr:rowOff>
    </xdr:to>
    <xdr:sp macro="" textlink="">
      <xdr:nvSpPr>
        <xdr:cNvPr id="36" name="正方形/長方形 35"/>
        <xdr:cNvSpPr/>
      </xdr:nvSpPr>
      <xdr:spPr>
        <a:xfrm>
          <a:off x="3597089" y="10242175"/>
          <a:ext cx="6465794" cy="233081"/>
        </a:xfrm>
        <a:prstGeom prst="rect">
          <a:avLst/>
        </a:prstGeom>
        <a:solidFill>
          <a:srgbClr val="FFC000"/>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エレベータ前に階段利用のポスター掲示</a:t>
          </a:r>
          <a:endParaRPr kumimoji="1" lang="en-US" altLang="ja-JP" sz="900">
            <a:solidFill>
              <a:sysClr val="windowText" lastClr="000000"/>
            </a:solidFill>
          </a:endParaRPr>
        </a:p>
      </xdr:txBody>
    </xdr:sp>
    <xdr:clientData/>
  </xdr:twoCellAnchor>
  <xdr:twoCellAnchor>
    <xdr:from>
      <xdr:col>10</xdr:col>
      <xdr:colOff>649940</xdr:colOff>
      <xdr:row>19</xdr:row>
      <xdr:rowOff>156883</xdr:rowOff>
    </xdr:from>
    <xdr:to>
      <xdr:col>15</xdr:col>
      <xdr:colOff>145676</xdr:colOff>
      <xdr:row>19</xdr:row>
      <xdr:rowOff>347382</xdr:rowOff>
    </xdr:to>
    <xdr:sp macro="" textlink="">
      <xdr:nvSpPr>
        <xdr:cNvPr id="42" name="正方形/長方形 41"/>
        <xdr:cNvSpPr/>
      </xdr:nvSpPr>
      <xdr:spPr>
        <a:xfrm>
          <a:off x="7451911" y="10006854"/>
          <a:ext cx="2745441"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12</a:t>
          </a:r>
          <a:r>
            <a:rPr kumimoji="1" lang="ja-JP" altLang="en-US" sz="1000">
              <a:solidFill>
                <a:sysClr val="windowText" lastClr="000000"/>
              </a:solidFill>
            </a:rPr>
            <a:t>月：社内グループ対抗の歩数大会実施</a:t>
          </a:r>
          <a:endParaRPr kumimoji="1" lang="en-US" altLang="ja-JP" sz="1000">
            <a:solidFill>
              <a:sysClr val="windowText" lastClr="000000"/>
            </a:solidFill>
          </a:endParaRPr>
        </a:p>
      </xdr:txBody>
    </xdr:sp>
    <xdr:clientData/>
  </xdr:twoCellAnchor>
  <xdr:twoCellAnchor>
    <xdr:from>
      <xdr:col>14</xdr:col>
      <xdr:colOff>630333</xdr:colOff>
      <xdr:row>13</xdr:row>
      <xdr:rowOff>89087</xdr:rowOff>
    </xdr:from>
    <xdr:to>
      <xdr:col>16</xdr:col>
      <xdr:colOff>36420</xdr:colOff>
      <xdr:row>13</xdr:row>
      <xdr:rowOff>503705</xdr:rowOff>
    </xdr:to>
    <xdr:sp macro="" textlink="">
      <xdr:nvSpPr>
        <xdr:cNvPr id="43" name="円/楕円 42"/>
        <xdr:cNvSpPr/>
      </xdr:nvSpPr>
      <xdr:spPr>
        <a:xfrm>
          <a:off x="10032068" y="6935881"/>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625851</xdr:colOff>
      <xdr:row>14</xdr:row>
      <xdr:rowOff>73399</xdr:rowOff>
    </xdr:from>
    <xdr:to>
      <xdr:col>16</xdr:col>
      <xdr:colOff>31938</xdr:colOff>
      <xdr:row>14</xdr:row>
      <xdr:rowOff>488017</xdr:rowOff>
    </xdr:to>
    <xdr:sp macro="" textlink="">
      <xdr:nvSpPr>
        <xdr:cNvPr id="44" name="円/楕円 43"/>
        <xdr:cNvSpPr/>
      </xdr:nvSpPr>
      <xdr:spPr>
        <a:xfrm>
          <a:off x="10027586" y="7514105"/>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632574</xdr:colOff>
      <xdr:row>15</xdr:row>
      <xdr:rowOff>68916</xdr:rowOff>
    </xdr:from>
    <xdr:to>
      <xdr:col>16</xdr:col>
      <xdr:colOff>38661</xdr:colOff>
      <xdr:row>15</xdr:row>
      <xdr:rowOff>483534</xdr:rowOff>
    </xdr:to>
    <xdr:sp macro="" textlink="">
      <xdr:nvSpPr>
        <xdr:cNvPr id="45" name="円/楕円 44"/>
        <xdr:cNvSpPr/>
      </xdr:nvSpPr>
      <xdr:spPr>
        <a:xfrm>
          <a:off x="10034309" y="8103534"/>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628091</xdr:colOff>
      <xdr:row>16</xdr:row>
      <xdr:rowOff>19611</xdr:rowOff>
    </xdr:from>
    <xdr:to>
      <xdr:col>16</xdr:col>
      <xdr:colOff>34178</xdr:colOff>
      <xdr:row>16</xdr:row>
      <xdr:rowOff>434229</xdr:rowOff>
    </xdr:to>
    <xdr:sp macro="" textlink="">
      <xdr:nvSpPr>
        <xdr:cNvPr id="46" name="円/楕円 45"/>
        <xdr:cNvSpPr/>
      </xdr:nvSpPr>
      <xdr:spPr>
        <a:xfrm>
          <a:off x="10029826" y="8592111"/>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623609</xdr:colOff>
      <xdr:row>17</xdr:row>
      <xdr:rowOff>26335</xdr:rowOff>
    </xdr:from>
    <xdr:to>
      <xdr:col>16</xdr:col>
      <xdr:colOff>29696</xdr:colOff>
      <xdr:row>18</xdr:row>
      <xdr:rowOff>3923</xdr:rowOff>
    </xdr:to>
    <xdr:sp macro="" textlink="">
      <xdr:nvSpPr>
        <xdr:cNvPr id="47" name="円/楕円 46"/>
        <xdr:cNvSpPr/>
      </xdr:nvSpPr>
      <xdr:spPr>
        <a:xfrm>
          <a:off x="10025344" y="9035864"/>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630333</xdr:colOff>
      <xdr:row>18</xdr:row>
      <xdr:rowOff>21852</xdr:rowOff>
    </xdr:from>
    <xdr:to>
      <xdr:col>16</xdr:col>
      <xdr:colOff>36420</xdr:colOff>
      <xdr:row>18</xdr:row>
      <xdr:rowOff>436470</xdr:rowOff>
    </xdr:to>
    <xdr:sp macro="" textlink="">
      <xdr:nvSpPr>
        <xdr:cNvPr id="48" name="円/楕円 47"/>
        <xdr:cNvSpPr/>
      </xdr:nvSpPr>
      <xdr:spPr>
        <a:xfrm>
          <a:off x="10032068" y="9468411"/>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387723</xdr:colOff>
      <xdr:row>18</xdr:row>
      <xdr:rowOff>432547</xdr:rowOff>
    </xdr:from>
    <xdr:to>
      <xdr:col>9</xdr:col>
      <xdr:colOff>331695</xdr:colOff>
      <xdr:row>19</xdr:row>
      <xdr:rowOff>302558</xdr:rowOff>
    </xdr:to>
    <xdr:sp macro="" textlink="">
      <xdr:nvSpPr>
        <xdr:cNvPr id="49" name="正方形/長方形 48"/>
        <xdr:cNvSpPr/>
      </xdr:nvSpPr>
      <xdr:spPr>
        <a:xfrm>
          <a:off x="3939988" y="9845488"/>
          <a:ext cx="2543736" cy="307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6</a:t>
          </a:r>
          <a:r>
            <a:rPr kumimoji="1" lang="ja-JP" altLang="en-US" sz="1000">
              <a:solidFill>
                <a:sysClr val="windowText" lastClr="000000"/>
              </a:solidFill>
            </a:rPr>
            <a:t>月：活動料計の全職員配布</a:t>
          </a:r>
          <a:endParaRPr kumimoji="1" lang="en-US" altLang="ja-JP" sz="1000">
            <a:solidFill>
              <a:sysClr val="windowText" lastClr="000000"/>
            </a:solidFill>
          </a:endParaRPr>
        </a:p>
      </xdr:txBody>
    </xdr:sp>
    <xdr:clientData/>
  </xdr:twoCellAnchor>
  <xdr:twoCellAnchor>
    <xdr:from>
      <xdr:col>9</xdr:col>
      <xdr:colOff>248771</xdr:colOff>
      <xdr:row>19</xdr:row>
      <xdr:rowOff>2241</xdr:rowOff>
    </xdr:from>
    <xdr:to>
      <xdr:col>13</xdr:col>
      <xdr:colOff>192742</xdr:colOff>
      <xdr:row>19</xdr:row>
      <xdr:rowOff>257734</xdr:rowOff>
    </xdr:to>
    <xdr:sp macro="" textlink="">
      <xdr:nvSpPr>
        <xdr:cNvPr id="50" name="正方形/長方形 49"/>
        <xdr:cNvSpPr/>
      </xdr:nvSpPr>
      <xdr:spPr>
        <a:xfrm>
          <a:off x="6400800" y="9852212"/>
          <a:ext cx="2543736" cy="2554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10</a:t>
          </a:r>
          <a:r>
            <a:rPr kumimoji="1" lang="ja-JP" altLang="en-US" sz="1000">
              <a:solidFill>
                <a:sysClr val="windowText" lastClr="000000"/>
              </a:solidFill>
            </a:rPr>
            <a:t>月：階段利用促進月間の実施</a:t>
          </a:r>
          <a:endParaRPr kumimoji="1" lang="en-US" altLang="ja-JP" sz="1000">
            <a:solidFill>
              <a:sysClr val="windowText" lastClr="000000"/>
            </a:solidFill>
          </a:endParaRPr>
        </a:p>
      </xdr:txBody>
    </xdr:sp>
    <xdr:clientData/>
  </xdr:twoCellAnchor>
  <xdr:twoCellAnchor>
    <xdr:from>
      <xdr:col>2</xdr:col>
      <xdr:colOff>1586753</xdr:colOff>
      <xdr:row>20</xdr:row>
      <xdr:rowOff>219634</xdr:rowOff>
    </xdr:from>
    <xdr:to>
      <xdr:col>15</xdr:col>
      <xdr:colOff>0</xdr:colOff>
      <xdr:row>21</xdr:row>
      <xdr:rowOff>0</xdr:rowOff>
    </xdr:to>
    <xdr:sp macro="" textlink="">
      <xdr:nvSpPr>
        <xdr:cNvPr id="51" name="正方形/長方形 50"/>
        <xdr:cNvSpPr/>
      </xdr:nvSpPr>
      <xdr:spPr>
        <a:xfrm>
          <a:off x="2247900" y="10697134"/>
          <a:ext cx="7803776" cy="217395"/>
        </a:xfrm>
        <a:prstGeom prst="rect">
          <a:avLst/>
        </a:prstGeom>
        <a:solidFill>
          <a:schemeClr val="accent5">
            <a:lumMod val="75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chemeClr val="bg1"/>
              </a:solidFill>
            </a:rPr>
            <a:t>タバコの害に関するポスター掲示（健康企業宣言以前より理実施）</a:t>
          </a:r>
          <a:endParaRPr kumimoji="1" lang="en-US" altLang="ja-JP" sz="900">
            <a:solidFill>
              <a:schemeClr val="bg1"/>
            </a:solidFill>
          </a:endParaRPr>
        </a:p>
      </xdr:txBody>
    </xdr:sp>
    <xdr:clientData/>
  </xdr:twoCellAnchor>
  <xdr:twoCellAnchor>
    <xdr:from>
      <xdr:col>12</xdr:col>
      <xdr:colOff>19051</xdr:colOff>
      <xdr:row>25</xdr:row>
      <xdr:rowOff>303679</xdr:rowOff>
    </xdr:from>
    <xdr:to>
      <xdr:col>14</xdr:col>
      <xdr:colOff>285751</xdr:colOff>
      <xdr:row>25</xdr:row>
      <xdr:rowOff>495300</xdr:rowOff>
    </xdr:to>
    <xdr:sp macro="" textlink="">
      <xdr:nvSpPr>
        <xdr:cNvPr id="53" name="ホームベース 52"/>
        <xdr:cNvSpPr/>
      </xdr:nvSpPr>
      <xdr:spPr>
        <a:xfrm>
          <a:off x="8105776" y="12971929"/>
          <a:ext cx="1562100" cy="191621"/>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lt1"/>
              </a:solidFill>
              <a:effectLst/>
              <a:latin typeface="+mn-lt"/>
              <a:ea typeface="+mn-ea"/>
              <a:cs typeface="+mn-cs"/>
            </a:rPr>
            <a:t>添付必要会議録等の整理</a:t>
          </a:r>
          <a:endParaRPr lang="ja-JP" altLang="ja-JP" sz="800">
            <a:effectLst/>
          </a:endParaRPr>
        </a:p>
      </xdr:txBody>
    </xdr:sp>
    <xdr:clientData/>
  </xdr:twoCellAnchor>
  <xdr:twoCellAnchor>
    <xdr:from>
      <xdr:col>9</xdr:col>
      <xdr:colOff>300878</xdr:colOff>
      <xdr:row>19</xdr:row>
      <xdr:rowOff>590551</xdr:rowOff>
    </xdr:from>
    <xdr:to>
      <xdr:col>13</xdr:col>
      <xdr:colOff>320487</xdr:colOff>
      <xdr:row>20</xdr:row>
      <xdr:rowOff>310964</xdr:rowOff>
    </xdr:to>
    <xdr:sp macro="" textlink="">
      <xdr:nvSpPr>
        <xdr:cNvPr id="54" name="正方形/長方形 53"/>
        <xdr:cNvSpPr/>
      </xdr:nvSpPr>
      <xdr:spPr>
        <a:xfrm>
          <a:off x="6452907" y="10474139"/>
          <a:ext cx="2619374"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6</a:t>
          </a:r>
          <a:r>
            <a:rPr kumimoji="1" lang="ja-JP" altLang="en-US" sz="1000">
              <a:solidFill>
                <a:sysClr val="windowText" lastClr="000000"/>
              </a:solidFill>
            </a:rPr>
            <a:t>月・</a:t>
          </a:r>
          <a:r>
            <a:rPr kumimoji="1" lang="en-US" altLang="ja-JP" sz="1000">
              <a:solidFill>
                <a:sysClr val="windowText" lastClr="000000"/>
              </a:solidFill>
            </a:rPr>
            <a:t>11</a:t>
          </a:r>
          <a:r>
            <a:rPr kumimoji="1" lang="ja-JP" altLang="en-US" sz="1000">
              <a:solidFill>
                <a:sysClr val="windowText" lastClr="000000"/>
              </a:solidFill>
            </a:rPr>
            <a:t>月：　リーフレット全職員に配布</a:t>
          </a:r>
          <a:endParaRPr kumimoji="1" lang="en-US" altLang="ja-JP" sz="1000">
            <a:solidFill>
              <a:sysClr val="windowText" lastClr="000000"/>
            </a:solidFill>
          </a:endParaRPr>
        </a:p>
      </xdr:txBody>
    </xdr:sp>
    <xdr:clientData/>
  </xdr:twoCellAnchor>
  <xdr:twoCellAnchor>
    <xdr:from>
      <xdr:col>14</xdr:col>
      <xdr:colOff>625851</xdr:colOff>
      <xdr:row>19</xdr:row>
      <xdr:rowOff>107017</xdr:rowOff>
    </xdr:from>
    <xdr:to>
      <xdr:col>16</xdr:col>
      <xdr:colOff>31938</xdr:colOff>
      <xdr:row>19</xdr:row>
      <xdr:rowOff>521635</xdr:rowOff>
    </xdr:to>
    <xdr:sp macro="" textlink="">
      <xdr:nvSpPr>
        <xdr:cNvPr id="55" name="円/楕円 54"/>
        <xdr:cNvSpPr/>
      </xdr:nvSpPr>
      <xdr:spPr>
        <a:xfrm>
          <a:off x="10027586" y="9990605"/>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632574</xdr:colOff>
      <xdr:row>20</xdr:row>
      <xdr:rowOff>24093</xdr:rowOff>
    </xdr:from>
    <xdr:to>
      <xdr:col>16</xdr:col>
      <xdr:colOff>38661</xdr:colOff>
      <xdr:row>21</xdr:row>
      <xdr:rowOff>1682</xdr:rowOff>
    </xdr:to>
    <xdr:sp macro="" textlink="">
      <xdr:nvSpPr>
        <xdr:cNvPr id="56" name="円/楕円 55"/>
        <xdr:cNvSpPr/>
      </xdr:nvSpPr>
      <xdr:spPr>
        <a:xfrm>
          <a:off x="10034309" y="10501593"/>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93009</xdr:colOff>
      <xdr:row>17</xdr:row>
      <xdr:rowOff>19050</xdr:rowOff>
    </xdr:from>
    <xdr:to>
      <xdr:col>4</xdr:col>
      <xdr:colOff>632571</xdr:colOff>
      <xdr:row>18</xdr:row>
      <xdr:rowOff>29135</xdr:rowOff>
    </xdr:to>
    <xdr:sp macro="" textlink="">
      <xdr:nvSpPr>
        <xdr:cNvPr id="60" name="正方形/長方形 59"/>
        <xdr:cNvSpPr/>
      </xdr:nvSpPr>
      <xdr:spPr>
        <a:xfrm>
          <a:off x="2350434" y="8991600"/>
          <a:ext cx="1187262" cy="4482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3</xdr:col>
      <xdr:colOff>72278</xdr:colOff>
      <xdr:row>19</xdr:row>
      <xdr:rowOff>93009</xdr:rowOff>
    </xdr:from>
    <xdr:to>
      <xdr:col>4</xdr:col>
      <xdr:colOff>614081</xdr:colOff>
      <xdr:row>19</xdr:row>
      <xdr:rowOff>540124</xdr:rowOff>
    </xdr:to>
    <xdr:sp macro="" textlink="">
      <xdr:nvSpPr>
        <xdr:cNvPr id="61" name="正方形/長方形 60"/>
        <xdr:cNvSpPr/>
      </xdr:nvSpPr>
      <xdr:spPr>
        <a:xfrm>
          <a:off x="2324660" y="9976597"/>
          <a:ext cx="1191745" cy="4471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3</xdr:col>
      <xdr:colOff>77321</xdr:colOff>
      <xdr:row>18</xdr:row>
      <xdr:rowOff>25773</xdr:rowOff>
    </xdr:from>
    <xdr:to>
      <xdr:col>4</xdr:col>
      <xdr:colOff>619124</xdr:colOff>
      <xdr:row>19</xdr:row>
      <xdr:rowOff>35859</xdr:rowOff>
    </xdr:to>
    <xdr:sp macro="" textlink="">
      <xdr:nvSpPr>
        <xdr:cNvPr id="62" name="正方形/長方形 61"/>
        <xdr:cNvSpPr/>
      </xdr:nvSpPr>
      <xdr:spPr>
        <a:xfrm>
          <a:off x="2334746" y="9436473"/>
          <a:ext cx="1189503" cy="4482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3</xdr:col>
      <xdr:colOff>79001</xdr:colOff>
      <xdr:row>20</xdr:row>
      <xdr:rowOff>10085</xdr:rowOff>
    </xdr:from>
    <xdr:to>
      <xdr:col>4</xdr:col>
      <xdr:colOff>620804</xdr:colOff>
      <xdr:row>21</xdr:row>
      <xdr:rowOff>20171</xdr:rowOff>
    </xdr:to>
    <xdr:sp macro="" textlink="">
      <xdr:nvSpPr>
        <xdr:cNvPr id="64" name="正方形/長方形 63"/>
        <xdr:cNvSpPr/>
      </xdr:nvSpPr>
      <xdr:spPr>
        <a:xfrm>
          <a:off x="2331383" y="10487585"/>
          <a:ext cx="1191745" cy="4471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14</xdr:col>
      <xdr:colOff>628092</xdr:colOff>
      <xdr:row>21</xdr:row>
      <xdr:rowOff>30817</xdr:rowOff>
    </xdr:from>
    <xdr:to>
      <xdr:col>16</xdr:col>
      <xdr:colOff>34179</xdr:colOff>
      <xdr:row>21</xdr:row>
      <xdr:rowOff>445435</xdr:rowOff>
    </xdr:to>
    <xdr:sp macro="" textlink="">
      <xdr:nvSpPr>
        <xdr:cNvPr id="65" name="円/楕円 64"/>
        <xdr:cNvSpPr/>
      </xdr:nvSpPr>
      <xdr:spPr>
        <a:xfrm>
          <a:off x="10029827" y="10945346"/>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321051</xdr:colOff>
      <xdr:row>22</xdr:row>
      <xdr:rowOff>15129</xdr:rowOff>
    </xdr:from>
    <xdr:to>
      <xdr:col>17</xdr:col>
      <xdr:colOff>29697</xdr:colOff>
      <xdr:row>22</xdr:row>
      <xdr:rowOff>429747</xdr:rowOff>
    </xdr:to>
    <xdr:sp macro="" textlink="">
      <xdr:nvSpPr>
        <xdr:cNvPr id="66" name="円/楕円 65"/>
        <xdr:cNvSpPr/>
      </xdr:nvSpPr>
      <xdr:spPr>
        <a:xfrm>
          <a:off x="10372727" y="11400305"/>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63313</xdr:colOff>
      <xdr:row>22</xdr:row>
      <xdr:rowOff>16809</xdr:rowOff>
    </xdr:from>
    <xdr:to>
      <xdr:col>4</xdr:col>
      <xdr:colOff>605116</xdr:colOff>
      <xdr:row>23</xdr:row>
      <xdr:rowOff>26894</xdr:rowOff>
    </xdr:to>
    <xdr:sp macro="" textlink="">
      <xdr:nvSpPr>
        <xdr:cNvPr id="67" name="正方形/長方形 66"/>
        <xdr:cNvSpPr/>
      </xdr:nvSpPr>
      <xdr:spPr>
        <a:xfrm>
          <a:off x="2315695" y="11401985"/>
          <a:ext cx="1191745" cy="4471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4</xdr:col>
      <xdr:colOff>523875</xdr:colOff>
      <xdr:row>22</xdr:row>
      <xdr:rowOff>52109</xdr:rowOff>
    </xdr:from>
    <xdr:to>
      <xdr:col>10</xdr:col>
      <xdr:colOff>371475</xdr:colOff>
      <xdr:row>22</xdr:row>
      <xdr:rowOff>304800</xdr:rowOff>
    </xdr:to>
    <xdr:sp macro="" textlink="">
      <xdr:nvSpPr>
        <xdr:cNvPr id="68" name="正方形/長方形 67"/>
        <xdr:cNvSpPr/>
      </xdr:nvSpPr>
      <xdr:spPr>
        <a:xfrm>
          <a:off x="3429000" y="11396384"/>
          <a:ext cx="3733800" cy="2526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以前から必要に応じて管理職が日々行っている</a:t>
          </a:r>
          <a:endParaRPr kumimoji="1" lang="en-US" altLang="ja-JP" sz="900">
            <a:solidFill>
              <a:sysClr val="windowText" lastClr="000000"/>
            </a:solidFill>
          </a:endParaRPr>
        </a:p>
      </xdr:txBody>
    </xdr:sp>
    <xdr:clientData/>
  </xdr:twoCellAnchor>
  <xdr:twoCellAnchor>
    <xdr:from>
      <xdr:col>8</xdr:col>
      <xdr:colOff>0</xdr:colOff>
      <xdr:row>23</xdr:row>
      <xdr:rowOff>291353</xdr:rowOff>
    </xdr:from>
    <xdr:to>
      <xdr:col>14</xdr:col>
      <xdr:colOff>638737</xdr:colOff>
      <xdr:row>23</xdr:row>
      <xdr:rowOff>504265</xdr:rowOff>
    </xdr:to>
    <xdr:sp macro="" textlink="">
      <xdr:nvSpPr>
        <xdr:cNvPr id="69" name="正方形/長方形 68"/>
        <xdr:cNvSpPr/>
      </xdr:nvSpPr>
      <xdr:spPr>
        <a:xfrm>
          <a:off x="5502088" y="12113559"/>
          <a:ext cx="4538384" cy="212912"/>
        </a:xfrm>
        <a:prstGeom prst="rect">
          <a:avLst/>
        </a:prstGeom>
        <a:solidFill>
          <a:srgbClr val="00B050"/>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相談窓口設置のお知らせ掲示</a:t>
          </a:r>
          <a:endParaRPr kumimoji="1" lang="en-US" altLang="ja-JP" sz="900">
            <a:solidFill>
              <a:sysClr val="windowText" lastClr="000000"/>
            </a:solidFill>
          </a:endParaRPr>
        </a:p>
      </xdr:txBody>
    </xdr:sp>
    <xdr:clientData/>
  </xdr:twoCellAnchor>
  <xdr:twoCellAnchor>
    <xdr:from>
      <xdr:col>8</xdr:col>
      <xdr:colOff>94688</xdr:colOff>
      <xdr:row>23</xdr:row>
      <xdr:rowOff>36980</xdr:rowOff>
    </xdr:from>
    <xdr:to>
      <xdr:col>12</xdr:col>
      <xdr:colOff>114297</xdr:colOff>
      <xdr:row>23</xdr:row>
      <xdr:rowOff>351305</xdr:rowOff>
    </xdr:to>
    <xdr:sp macro="" textlink="">
      <xdr:nvSpPr>
        <xdr:cNvPr id="70" name="正方形/長方形 69"/>
        <xdr:cNvSpPr/>
      </xdr:nvSpPr>
      <xdr:spPr>
        <a:xfrm>
          <a:off x="5596776" y="11859186"/>
          <a:ext cx="2619374"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9</a:t>
          </a:r>
          <a:r>
            <a:rPr kumimoji="1" lang="ja-JP" altLang="en-US" sz="1000">
              <a:solidFill>
                <a:sysClr val="windowText" lastClr="000000"/>
              </a:solidFill>
            </a:rPr>
            <a:t>月：相談窓口設置の全職員へのメール</a:t>
          </a:r>
          <a:endParaRPr kumimoji="1" lang="en-US" altLang="ja-JP" sz="1000">
            <a:solidFill>
              <a:sysClr val="windowText" lastClr="000000"/>
            </a:solidFill>
          </a:endParaRPr>
        </a:p>
      </xdr:txBody>
    </xdr:sp>
    <xdr:clientData/>
  </xdr:twoCellAnchor>
  <xdr:twoCellAnchor>
    <xdr:from>
      <xdr:col>12</xdr:col>
      <xdr:colOff>56587</xdr:colOff>
      <xdr:row>23</xdr:row>
      <xdr:rowOff>32498</xdr:rowOff>
    </xdr:from>
    <xdr:to>
      <xdr:col>17</xdr:col>
      <xdr:colOff>31373</xdr:colOff>
      <xdr:row>23</xdr:row>
      <xdr:rowOff>346823</xdr:rowOff>
    </xdr:to>
    <xdr:sp macro="" textlink="">
      <xdr:nvSpPr>
        <xdr:cNvPr id="71" name="正方形/長方形 70"/>
        <xdr:cNvSpPr/>
      </xdr:nvSpPr>
      <xdr:spPr>
        <a:xfrm>
          <a:off x="8158440" y="11854704"/>
          <a:ext cx="2619374"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a:t>
          </a:r>
          <a:r>
            <a:rPr kumimoji="1" lang="ja-JP" altLang="en-US" sz="1000">
              <a:solidFill>
                <a:sysClr val="windowText" lastClr="000000"/>
              </a:solidFill>
            </a:rPr>
            <a:t>月ストレスチェック実施</a:t>
          </a:r>
          <a:endParaRPr kumimoji="1" lang="en-US" altLang="ja-JP" sz="1000">
            <a:solidFill>
              <a:sysClr val="windowText" lastClr="000000"/>
            </a:solidFill>
          </a:endParaRPr>
        </a:p>
      </xdr:txBody>
    </xdr:sp>
    <xdr:clientData/>
  </xdr:twoCellAnchor>
  <xdr:twoCellAnchor>
    <xdr:from>
      <xdr:col>14</xdr:col>
      <xdr:colOff>630333</xdr:colOff>
      <xdr:row>23</xdr:row>
      <xdr:rowOff>77882</xdr:rowOff>
    </xdr:from>
    <xdr:to>
      <xdr:col>16</xdr:col>
      <xdr:colOff>36420</xdr:colOff>
      <xdr:row>23</xdr:row>
      <xdr:rowOff>492500</xdr:rowOff>
    </xdr:to>
    <xdr:sp macro="" textlink="">
      <xdr:nvSpPr>
        <xdr:cNvPr id="72" name="円/楕円 71"/>
        <xdr:cNvSpPr/>
      </xdr:nvSpPr>
      <xdr:spPr>
        <a:xfrm>
          <a:off x="10032068" y="11900088"/>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21851</xdr:colOff>
      <xdr:row>9</xdr:row>
      <xdr:rowOff>87964</xdr:rowOff>
    </xdr:from>
    <xdr:to>
      <xdr:col>11</xdr:col>
      <xdr:colOff>38100</xdr:colOff>
      <xdr:row>9</xdr:row>
      <xdr:rowOff>323849</xdr:rowOff>
    </xdr:to>
    <xdr:sp macro="" textlink="">
      <xdr:nvSpPr>
        <xdr:cNvPr id="59" name="正方形/長方形 58"/>
        <xdr:cNvSpPr/>
      </xdr:nvSpPr>
      <xdr:spPr>
        <a:xfrm>
          <a:off x="4222376" y="4821889"/>
          <a:ext cx="3254749" cy="235885"/>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特定保健指導についての案内を社内イントラ掲示</a:t>
          </a:r>
          <a:endParaRPr kumimoji="1" lang="en-US" altLang="ja-JP" sz="1000">
            <a:solidFill>
              <a:sysClr val="windowText" lastClr="000000"/>
            </a:solidFill>
          </a:endParaRPr>
        </a:p>
      </xdr:txBody>
    </xdr:sp>
    <xdr:clientData/>
  </xdr:twoCellAnchor>
  <xdr:twoCellAnchor>
    <xdr:from>
      <xdr:col>3</xdr:col>
      <xdr:colOff>104775</xdr:colOff>
      <xdr:row>13</xdr:row>
      <xdr:rowOff>66675</xdr:rowOff>
    </xdr:from>
    <xdr:to>
      <xdr:col>4</xdr:col>
      <xdr:colOff>644337</xdr:colOff>
      <xdr:row>13</xdr:row>
      <xdr:rowOff>514911</xdr:rowOff>
    </xdr:to>
    <xdr:sp macro="" textlink="">
      <xdr:nvSpPr>
        <xdr:cNvPr id="63" name="正方形/長方形 62"/>
        <xdr:cNvSpPr/>
      </xdr:nvSpPr>
      <xdr:spPr>
        <a:xfrm>
          <a:off x="2362200" y="6905625"/>
          <a:ext cx="1187262" cy="4482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8</xdr:col>
      <xdr:colOff>57150</xdr:colOff>
      <xdr:row>22</xdr:row>
      <xdr:rowOff>214034</xdr:rowOff>
    </xdr:from>
    <xdr:to>
      <xdr:col>11</xdr:col>
      <xdr:colOff>133350</xdr:colOff>
      <xdr:row>23</xdr:row>
      <xdr:rowOff>28575</xdr:rowOff>
    </xdr:to>
    <xdr:sp macro="" textlink="">
      <xdr:nvSpPr>
        <xdr:cNvPr id="73" name="正方形/長方形 72"/>
        <xdr:cNvSpPr/>
      </xdr:nvSpPr>
      <xdr:spPr>
        <a:xfrm>
          <a:off x="5553075" y="11586884"/>
          <a:ext cx="2019300" cy="2526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今後の取組内容を会議で検討中</a:t>
          </a:r>
          <a:endParaRPr kumimoji="1" lang="en-US" altLang="ja-JP" sz="900">
            <a:solidFill>
              <a:srgbClr val="FF0000"/>
            </a:solidFill>
          </a:endParaRPr>
        </a:p>
      </xdr:txBody>
    </xdr:sp>
    <xdr:clientData/>
  </xdr:twoCellAnchor>
  <xdr:twoCellAnchor>
    <xdr:from>
      <xdr:col>10</xdr:col>
      <xdr:colOff>581025</xdr:colOff>
      <xdr:row>22</xdr:row>
      <xdr:rowOff>333375</xdr:rowOff>
    </xdr:from>
    <xdr:to>
      <xdr:col>14</xdr:col>
      <xdr:colOff>638175</xdr:colOff>
      <xdr:row>22</xdr:row>
      <xdr:rowOff>333375</xdr:rowOff>
    </xdr:to>
    <xdr:cxnSp macro="">
      <xdr:nvCxnSpPr>
        <xdr:cNvPr id="9" name="直線矢印コネクタ 8"/>
        <xdr:cNvCxnSpPr/>
      </xdr:nvCxnSpPr>
      <xdr:spPr>
        <a:xfrm>
          <a:off x="7372350" y="11677650"/>
          <a:ext cx="26479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58270</xdr:colOff>
      <xdr:row>23</xdr:row>
      <xdr:rowOff>76760</xdr:rowOff>
    </xdr:from>
    <xdr:to>
      <xdr:col>4</xdr:col>
      <xdr:colOff>581025</xdr:colOff>
      <xdr:row>23</xdr:row>
      <xdr:rowOff>524995</xdr:rowOff>
    </xdr:to>
    <xdr:sp macro="" textlink="">
      <xdr:nvSpPr>
        <xdr:cNvPr id="74" name="正方形/長方形 73"/>
        <xdr:cNvSpPr/>
      </xdr:nvSpPr>
      <xdr:spPr>
        <a:xfrm>
          <a:off x="2315695" y="11887760"/>
          <a:ext cx="1170455" cy="4482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11</xdr:col>
      <xdr:colOff>295276</xdr:colOff>
      <xdr:row>25</xdr:row>
      <xdr:rowOff>56029</xdr:rowOff>
    </xdr:from>
    <xdr:to>
      <xdr:col>14</xdr:col>
      <xdr:colOff>66676</xdr:colOff>
      <xdr:row>25</xdr:row>
      <xdr:rowOff>257175</xdr:rowOff>
    </xdr:to>
    <xdr:sp macro="" textlink="">
      <xdr:nvSpPr>
        <xdr:cNvPr id="75" name="ホームベース 74"/>
        <xdr:cNvSpPr/>
      </xdr:nvSpPr>
      <xdr:spPr>
        <a:xfrm>
          <a:off x="7734301" y="12724279"/>
          <a:ext cx="1714500" cy="201146"/>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lt1"/>
              </a:solidFill>
              <a:effectLst/>
              <a:latin typeface="+mn-lt"/>
              <a:ea typeface="+mn-ea"/>
              <a:cs typeface="+mn-cs"/>
            </a:rPr>
            <a:t>取組実践状況の画像等準備</a:t>
          </a:r>
          <a:endParaRPr lang="ja-JP" altLang="ja-JP" sz="800">
            <a:effectLst/>
          </a:endParaRPr>
        </a:p>
      </xdr:txBody>
    </xdr:sp>
    <xdr:clientData/>
  </xdr:twoCellAnchor>
  <xdr:twoCellAnchor>
    <xdr:from>
      <xdr:col>13</xdr:col>
      <xdr:colOff>9526</xdr:colOff>
      <xdr:row>25</xdr:row>
      <xdr:rowOff>560854</xdr:rowOff>
    </xdr:from>
    <xdr:to>
      <xdr:col>14</xdr:col>
      <xdr:colOff>485775</xdr:colOff>
      <xdr:row>25</xdr:row>
      <xdr:rowOff>733425</xdr:rowOff>
    </xdr:to>
    <xdr:sp macro="" textlink="">
      <xdr:nvSpPr>
        <xdr:cNvPr id="76" name="ホームベース 75"/>
        <xdr:cNvSpPr/>
      </xdr:nvSpPr>
      <xdr:spPr>
        <a:xfrm>
          <a:off x="8743951" y="13229104"/>
          <a:ext cx="1123949" cy="172571"/>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lt1"/>
              </a:solidFill>
              <a:effectLst/>
              <a:latin typeface="+mn-lt"/>
              <a:ea typeface="+mn-ea"/>
              <a:cs typeface="+mn-cs"/>
            </a:rPr>
            <a:t>レポート作成</a:t>
          </a:r>
          <a:endParaRPr lang="ja-JP" altLang="ja-JP" sz="900">
            <a:effectLst/>
          </a:endParaRPr>
        </a:p>
      </xdr:txBody>
    </xdr:sp>
    <xdr:clientData/>
  </xdr:twoCellAnchor>
  <xdr:twoCellAnchor>
    <xdr:from>
      <xdr:col>3</xdr:col>
      <xdr:colOff>381000</xdr:colOff>
      <xdr:row>14</xdr:row>
      <xdr:rowOff>295276</xdr:rowOff>
    </xdr:from>
    <xdr:to>
      <xdr:col>3</xdr:col>
      <xdr:colOff>523875</xdr:colOff>
      <xdr:row>15</xdr:row>
      <xdr:rowOff>85726</xdr:rowOff>
    </xdr:to>
    <xdr:sp macro="" textlink="">
      <xdr:nvSpPr>
        <xdr:cNvPr id="85" name="下矢印 84"/>
        <xdr:cNvSpPr/>
      </xdr:nvSpPr>
      <xdr:spPr>
        <a:xfrm>
          <a:off x="2638425" y="7724776"/>
          <a:ext cx="142875"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142875</xdr:colOff>
      <xdr:row>11</xdr:row>
      <xdr:rowOff>323850</xdr:rowOff>
    </xdr:from>
    <xdr:to>
      <xdr:col>14</xdr:col>
      <xdr:colOff>114300</xdr:colOff>
      <xdr:row>12</xdr:row>
      <xdr:rowOff>438150</xdr:rowOff>
    </xdr:to>
    <xdr:sp macro="" textlink="">
      <xdr:nvSpPr>
        <xdr:cNvPr id="86" name="正方形/長方形 85"/>
        <xdr:cNvSpPr/>
      </xdr:nvSpPr>
      <xdr:spPr>
        <a:xfrm>
          <a:off x="7581900" y="5981700"/>
          <a:ext cx="1914525" cy="704850"/>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50000"/>
                </a:schemeClr>
              </a:solidFill>
            </a:rPr>
            <a:t>毎月「健康ニュース」配信</a:t>
          </a:r>
          <a:endParaRPr kumimoji="1" lang="en-US" altLang="ja-JP" sz="1100">
            <a:solidFill>
              <a:schemeClr val="tx2">
                <a:lumMod val="50000"/>
              </a:schemeClr>
            </a:solidFill>
          </a:endParaRPr>
        </a:p>
        <a:p>
          <a:pPr algn="l"/>
          <a:r>
            <a:rPr kumimoji="1" lang="ja-JP" altLang="en-US" sz="1100">
              <a:solidFill>
                <a:schemeClr val="tx2">
                  <a:lumMod val="50000"/>
                </a:schemeClr>
              </a:solidFill>
            </a:rPr>
            <a:t>健康づくり会議内容や、その他健康づくり取組内容等</a:t>
          </a:r>
        </a:p>
      </xdr:txBody>
    </xdr:sp>
    <xdr:clientData/>
  </xdr:twoCellAnchor>
  <xdr:twoCellAnchor>
    <xdr:from>
      <xdr:col>10</xdr:col>
      <xdr:colOff>164522</xdr:colOff>
      <xdr:row>0</xdr:row>
      <xdr:rowOff>147204</xdr:rowOff>
    </xdr:from>
    <xdr:to>
      <xdr:col>17</xdr:col>
      <xdr:colOff>121227</xdr:colOff>
      <xdr:row>1</xdr:row>
      <xdr:rowOff>518679</xdr:rowOff>
    </xdr:to>
    <xdr:sp macro="" textlink="">
      <xdr:nvSpPr>
        <xdr:cNvPr id="23" name="正方形/長方形 22"/>
        <xdr:cNvSpPr/>
      </xdr:nvSpPr>
      <xdr:spPr>
        <a:xfrm>
          <a:off x="6918613" y="147204"/>
          <a:ext cx="3853296" cy="752475"/>
        </a:xfrm>
        <a:prstGeom prst="rect">
          <a:avLst/>
        </a:prstGeom>
        <a:solidFill>
          <a:schemeClr val="accent6">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000">
              <a:solidFill>
                <a:srgbClr val="FF0000"/>
              </a:solidFill>
              <a:latin typeface="HG創英角ｺﾞｼｯｸUB" panose="020B0909000000000000" pitchFamily="49" charset="-128"/>
              <a:ea typeface="HG創英角ｺﾞｼｯｸUB" panose="020B0909000000000000" pitchFamily="49" charset="-128"/>
            </a:rPr>
            <a:t>使用例</a:t>
          </a:r>
          <a:endParaRPr kumimoji="1" lang="en-US" altLang="ja-JP" sz="24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showZeros="0" view="pageBreakPreview" zoomScaleNormal="100" zoomScaleSheetLayoutView="100" workbookViewId="0">
      <pane xSplit="3" ySplit="3" topLeftCell="D4" activePane="bottomRight" state="frozen"/>
      <selection pane="topRight" activeCell="D1" sqref="D1"/>
      <selection pane="bottomLeft" activeCell="A4" sqref="A4"/>
      <selection pane="bottomRight" activeCell="G7" sqref="G7"/>
    </sheetView>
  </sheetViews>
  <sheetFormatPr defaultRowHeight="11.25" outlineLevelCol="1" x14ac:dyDescent="0.15"/>
  <cols>
    <col min="1" max="1" width="4.75" style="1" customWidth="1"/>
    <col min="2" max="2" width="4" style="1" customWidth="1"/>
    <col min="3" max="3" width="20.875" style="1" customWidth="1"/>
    <col min="4" max="15" width="8.5" style="1" customWidth="1"/>
    <col min="16" max="18" width="4.5" style="1" customWidth="1"/>
    <col min="19" max="19" width="5.125" style="1" hidden="1" customWidth="1" outlineLevel="1"/>
    <col min="20" max="20" width="33" style="1" customWidth="1" collapsed="1"/>
    <col min="21" max="21" width="44.5" style="1" customWidth="1"/>
    <col min="22" max="16384" width="9" style="1"/>
  </cols>
  <sheetData>
    <row r="1" spans="1:21" ht="15" thickBot="1" x14ac:dyDescent="0.2">
      <c r="A1" s="116" t="s">
        <v>83</v>
      </c>
      <c r="B1" s="116"/>
      <c r="C1" s="116"/>
    </row>
    <row r="2" spans="1:21" ht="23.25" customHeight="1" x14ac:dyDescent="0.15">
      <c r="A2" s="121" t="s">
        <v>0</v>
      </c>
      <c r="B2" s="117" t="s">
        <v>82</v>
      </c>
      <c r="C2" s="61" t="s">
        <v>71</v>
      </c>
      <c r="D2" s="62" t="s">
        <v>70</v>
      </c>
      <c r="E2" s="63" t="s">
        <v>70</v>
      </c>
      <c r="F2" s="63" t="s">
        <v>70</v>
      </c>
      <c r="G2" s="63" t="s">
        <v>70</v>
      </c>
      <c r="H2" s="63" t="s">
        <v>70</v>
      </c>
      <c r="I2" s="63" t="s">
        <v>70</v>
      </c>
      <c r="J2" s="63" t="s">
        <v>70</v>
      </c>
      <c r="K2" s="63" t="s">
        <v>70</v>
      </c>
      <c r="L2" s="63" t="s">
        <v>70</v>
      </c>
      <c r="M2" s="63" t="s">
        <v>70</v>
      </c>
      <c r="N2" s="63" t="s">
        <v>70</v>
      </c>
      <c r="O2" s="64" t="s">
        <v>70</v>
      </c>
      <c r="P2" s="135" t="s">
        <v>38</v>
      </c>
      <c r="Q2" s="137" t="s">
        <v>39</v>
      </c>
      <c r="R2" s="139" t="s">
        <v>40</v>
      </c>
      <c r="S2" s="132" t="s">
        <v>74</v>
      </c>
      <c r="T2" s="123" t="s">
        <v>52</v>
      </c>
      <c r="U2" s="125" t="s">
        <v>67</v>
      </c>
    </row>
    <row r="3" spans="1:21" ht="23.25" customHeight="1" x14ac:dyDescent="0.15">
      <c r="A3" s="122"/>
      <c r="B3" s="118"/>
      <c r="C3" s="56" t="s">
        <v>69</v>
      </c>
      <c r="D3" s="57"/>
      <c r="E3" s="58"/>
      <c r="F3" s="59"/>
      <c r="G3" s="59"/>
      <c r="H3" s="59"/>
      <c r="I3" s="59"/>
      <c r="J3" s="59"/>
      <c r="K3" s="59"/>
      <c r="L3" s="59"/>
      <c r="M3" s="59"/>
      <c r="N3" s="59"/>
      <c r="O3" s="60"/>
      <c r="P3" s="136"/>
      <c r="Q3" s="138"/>
      <c r="R3" s="140"/>
      <c r="S3" s="133"/>
      <c r="T3" s="124"/>
      <c r="U3" s="126"/>
    </row>
    <row r="4" spans="1:21" ht="84" customHeight="1" x14ac:dyDescent="0.15">
      <c r="A4" s="119" t="s">
        <v>17</v>
      </c>
      <c r="B4" s="11" t="s">
        <v>1</v>
      </c>
      <c r="C4" s="53" t="s">
        <v>76</v>
      </c>
      <c r="D4" s="11"/>
      <c r="E4" s="15"/>
      <c r="F4" s="15"/>
      <c r="G4" s="15"/>
      <c r="H4" s="15"/>
      <c r="I4" s="15"/>
      <c r="J4" s="15"/>
      <c r="K4" s="15"/>
      <c r="L4" s="15"/>
      <c r="M4" s="15"/>
      <c r="N4" s="15"/>
      <c r="O4" s="13"/>
      <c r="P4" s="11">
        <f>IF($S4=20,"⑳",20)</f>
        <v>20</v>
      </c>
      <c r="Q4" s="15">
        <f>IF($S4=10,"⑩",10)</f>
        <v>10</v>
      </c>
      <c r="R4" s="13">
        <f t="shared" ref="R4:R12" si="0">IF($S4=1,"①",1)</f>
        <v>1</v>
      </c>
      <c r="S4" s="19"/>
      <c r="T4" s="7" t="s">
        <v>60</v>
      </c>
      <c r="U4" s="8" t="s">
        <v>84</v>
      </c>
    </row>
    <row r="5" spans="1:21" ht="69" customHeight="1" x14ac:dyDescent="0.15">
      <c r="A5" s="119"/>
      <c r="B5" s="11" t="s">
        <v>2</v>
      </c>
      <c r="C5" s="53" t="s">
        <v>9</v>
      </c>
      <c r="D5" s="11"/>
      <c r="E5" s="15"/>
      <c r="F5" s="15"/>
      <c r="G5" s="15"/>
      <c r="H5" s="15"/>
      <c r="I5" s="15"/>
      <c r="J5" s="15"/>
      <c r="K5" s="15"/>
      <c r="L5" s="15"/>
      <c r="M5" s="15"/>
      <c r="N5" s="15"/>
      <c r="O5" s="13"/>
      <c r="P5" s="11">
        <f>IF($S5=20,"⑳",20)</f>
        <v>20</v>
      </c>
      <c r="Q5" s="15">
        <f>IF($S5=10,"⑩",10)</f>
        <v>10</v>
      </c>
      <c r="R5" s="13">
        <f t="shared" si="0"/>
        <v>1</v>
      </c>
      <c r="S5" s="19"/>
      <c r="T5" s="7" t="s">
        <v>61</v>
      </c>
      <c r="U5" s="8" t="s">
        <v>85</v>
      </c>
    </row>
    <row r="6" spans="1:21" ht="46.5" customHeight="1" x14ac:dyDescent="0.15">
      <c r="A6" s="119"/>
      <c r="B6" s="11" t="s">
        <v>3</v>
      </c>
      <c r="C6" s="53" t="s">
        <v>10</v>
      </c>
      <c r="D6" s="11"/>
      <c r="E6" s="15"/>
      <c r="F6" s="15"/>
      <c r="G6" s="15"/>
      <c r="H6" s="15"/>
      <c r="I6" s="15"/>
      <c r="J6" s="15"/>
      <c r="K6" s="15"/>
      <c r="L6" s="15"/>
      <c r="M6" s="15"/>
      <c r="N6" s="15"/>
      <c r="O6" s="13"/>
      <c r="P6" s="11">
        <f t="shared" ref="P6:P11" si="1">IF($S6=5,"⑤",5)</f>
        <v>5</v>
      </c>
      <c r="Q6" s="15">
        <f>IF($S6=3,"③",3)</f>
        <v>3</v>
      </c>
      <c r="R6" s="13">
        <f t="shared" si="0"/>
        <v>1</v>
      </c>
      <c r="S6" s="19"/>
      <c r="T6" s="7" t="s">
        <v>41</v>
      </c>
      <c r="U6" s="8" t="s">
        <v>53</v>
      </c>
    </row>
    <row r="7" spans="1:21" ht="46.5" customHeight="1" x14ac:dyDescent="0.15">
      <c r="A7" s="119" t="s">
        <v>36</v>
      </c>
      <c r="B7" s="11" t="s">
        <v>4</v>
      </c>
      <c r="C7" s="54" t="s">
        <v>11</v>
      </c>
      <c r="D7" s="11"/>
      <c r="E7" s="15"/>
      <c r="F7" s="15"/>
      <c r="G7" s="15"/>
      <c r="H7" s="15"/>
      <c r="I7" s="15"/>
      <c r="J7" s="15"/>
      <c r="K7" s="15"/>
      <c r="L7" s="15"/>
      <c r="M7" s="15"/>
      <c r="N7" s="15"/>
      <c r="O7" s="13"/>
      <c r="P7" s="11">
        <f t="shared" si="1"/>
        <v>5</v>
      </c>
      <c r="Q7" s="15">
        <f>IF($S7=3,"③",3)</f>
        <v>3</v>
      </c>
      <c r="R7" s="13">
        <f t="shared" si="0"/>
        <v>1</v>
      </c>
      <c r="S7" s="19"/>
      <c r="T7" s="7" t="s">
        <v>42</v>
      </c>
      <c r="U7" s="8" t="s">
        <v>54</v>
      </c>
    </row>
    <row r="8" spans="1:21" ht="46.5" customHeight="1" x14ac:dyDescent="0.15">
      <c r="A8" s="119"/>
      <c r="B8" s="11" t="s">
        <v>5</v>
      </c>
      <c r="C8" s="54" t="s">
        <v>77</v>
      </c>
      <c r="D8" s="11"/>
      <c r="E8" s="15"/>
      <c r="F8" s="15"/>
      <c r="G8" s="15"/>
      <c r="H8" s="15"/>
      <c r="I8" s="15"/>
      <c r="J8" s="15"/>
      <c r="K8" s="15"/>
      <c r="L8" s="15"/>
      <c r="M8" s="15"/>
      <c r="N8" s="15"/>
      <c r="O8" s="13"/>
      <c r="P8" s="11">
        <f t="shared" si="1"/>
        <v>5</v>
      </c>
      <c r="Q8" s="15">
        <f>IF($S8=3,"③",3)</f>
        <v>3</v>
      </c>
      <c r="R8" s="13">
        <f t="shared" si="0"/>
        <v>1</v>
      </c>
      <c r="S8" s="19"/>
      <c r="T8" s="7" t="s">
        <v>68</v>
      </c>
      <c r="U8" s="8" t="s">
        <v>86</v>
      </c>
    </row>
    <row r="9" spans="1:21" ht="46.5" customHeight="1" x14ac:dyDescent="0.15">
      <c r="A9" s="120" t="s">
        <v>37</v>
      </c>
      <c r="B9" s="11" t="s">
        <v>6</v>
      </c>
      <c r="C9" s="53" t="s">
        <v>12</v>
      </c>
      <c r="D9" s="11"/>
      <c r="E9" s="15"/>
      <c r="F9" s="15"/>
      <c r="G9" s="15"/>
      <c r="H9" s="15"/>
      <c r="I9" s="15"/>
      <c r="J9" s="15"/>
      <c r="K9" s="15"/>
      <c r="L9" s="15"/>
      <c r="M9" s="15"/>
      <c r="N9" s="15"/>
      <c r="O9" s="13"/>
      <c r="P9" s="11">
        <f t="shared" si="1"/>
        <v>5</v>
      </c>
      <c r="Q9" s="15" t="s">
        <v>75</v>
      </c>
      <c r="R9" s="13">
        <f t="shared" si="0"/>
        <v>1</v>
      </c>
      <c r="S9" s="19"/>
      <c r="T9" s="7" t="s">
        <v>43</v>
      </c>
      <c r="U9" s="8" t="s">
        <v>55</v>
      </c>
    </row>
    <row r="10" spans="1:21" ht="46.5" customHeight="1" x14ac:dyDescent="0.15">
      <c r="A10" s="119"/>
      <c r="B10" s="11" t="s">
        <v>7</v>
      </c>
      <c r="C10" s="53" t="s">
        <v>13</v>
      </c>
      <c r="D10" s="11"/>
      <c r="E10" s="15"/>
      <c r="F10" s="15"/>
      <c r="G10" s="15"/>
      <c r="H10" s="15"/>
      <c r="I10" s="15"/>
      <c r="J10" s="15"/>
      <c r="K10" s="15"/>
      <c r="L10" s="15"/>
      <c r="M10" s="15"/>
      <c r="N10" s="15"/>
      <c r="O10" s="13"/>
      <c r="P10" s="11">
        <f t="shared" si="1"/>
        <v>5</v>
      </c>
      <c r="Q10" s="15" t="s">
        <v>75</v>
      </c>
      <c r="R10" s="13">
        <f t="shared" si="0"/>
        <v>1</v>
      </c>
      <c r="S10" s="19"/>
      <c r="T10" s="7" t="s">
        <v>44</v>
      </c>
      <c r="U10" s="8" t="s">
        <v>56</v>
      </c>
    </row>
    <row r="11" spans="1:21" ht="46.5" customHeight="1" x14ac:dyDescent="0.15">
      <c r="A11" s="119"/>
      <c r="B11" s="11" t="s">
        <v>32</v>
      </c>
      <c r="C11" s="53" t="s">
        <v>14</v>
      </c>
      <c r="D11" s="11"/>
      <c r="E11" s="15"/>
      <c r="F11" s="15"/>
      <c r="G11" s="15"/>
      <c r="H11" s="15"/>
      <c r="I11" s="15"/>
      <c r="J11" s="15"/>
      <c r="K11" s="15"/>
      <c r="L11" s="15"/>
      <c r="M11" s="15"/>
      <c r="N11" s="15"/>
      <c r="O11" s="13"/>
      <c r="P11" s="11">
        <f t="shared" si="1"/>
        <v>5</v>
      </c>
      <c r="Q11" s="15" t="s">
        <v>75</v>
      </c>
      <c r="R11" s="13">
        <f t="shared" si="0"/>
        <v>1</v>
      </c>
      <c r="S11" s="19"/>
      <c r="T11" s="7" t="s">
        <v>45</v>
      </c>
      <c r="U11" s="8" t="s">
        <v>57</v>
      </c>
    </row>
    <row r="12" spans="1:21" ht="46.5" customHeight="1" x14ac:dyDescent="0.15">
      <c r="A12" s="119"/>
      <c r="B12" s="11" t="s">
        <v>8</v>
      </c>
      <c r="C12" s="53" t="s">
        <v>15</v>
      </c>
      <c r="D12" s="11"/>
      <c r="E12" s="15"/>
      <c r="F12" s="15"/>
      <c r="G12" s="15"/>
      <c r="H12" s="15"/>
      <c r="I12" s="15"/>
      <c r="J12" s="15"/>
      <c r="K12" s="15"/>
      <c r="L12" s="15"/>
      <c r="M12" s="15"/>
      <c r="N12" s="15"/>
      <c r="O12" s="13"/>
      <c r="P12" s="11">
        <f>IF($S12=3,"③",3)</f>
        <v>3</v>
      </c>
      <c r="Q12" s="15">
        <f>IF($S12=2,"②",2)</f>
        <v>2</v>
      </c>
      <c r="R12" s="13">
        <f t="shared" si="0"/>
        <v>1</v>
      </c>
      <c r="S12" s="19"/>
      <c r="T12" s="7" t="s">
        <v>46</v>
      </c>
      <c r="U12" s="8" t="s">
        <v>58</v>
      </c>
    </row>
    <row r="13" spans="1:21" ht="34.5" customHeight="1" x14ac:dyDescent="0.15">
      <c r="A13" s="119"/>
      <c r="B13" s="11" t="s">
        <v>33</v>
      </c>
      <c r="C13" s="53" t="s">
        <v>16</v>
      </c>
      <c r="D13" s="11"/>
      <c r="E13" s="15"/>
      <c r="F13" s="15"/>
      <c r="G13" s="15"/>
      <c r="H13" s="15"/>
      <c r="I13" s="15"/>
      <c r="J13" s="15"/>
      <c r="K13" s="15"/>
      <c r="L13" s="15"/>
      <c r="M13" s="15"/>
      <c r="N13" s="15"/>
      <c r="O13" s="13"/>
      <c r="P13" s="11">
        <f t="shared" ref="P13:P21" si="2">IF($S13=3,"③",3)</f>
        <v>3</v>
      </c>
      <c r="Q13" s="15">
        <f t="shared" ref="Q13:Q21" si="3">IF($S13=2,"②",2)</f>
        <v>2</v>
      </c>
      <c r="R13" s="13">
        <f t="shared" ref="R13:R21" si="4">IF($S13=1,"①",1)</f>
        <v>1</v>
      </c>
      <c r="S13" s="19"/>
      <c r="T13" s="7" t="s">
        <v>47</v>
      </c>
      <c r="U13" s="8" t="s">
        <v>59</v>
      </c>
    </row>
    <row r="14" spans="1:21" ht="34.5" customHeight="1" x14ac:dyDescent="0.15">
      <c r="A14" s="127" t="s">
        <v>78</v>
      </c>
      <c r="B14" s="11" t="s">
        <v>34</v>
      </c>
      <c r="C14" s="54" t="s">
        <v>18</v>
      </c>
      <c r="D14" s="11"/>
      <c r="E14" s="15"/>
      <c r="F14" s="15"/>
      <c r="G14" s="15"/>
      <c r="H14" s="15"/>
      <c r="I14" s="15"/>
      <c r="J14" s="15"/>
      <c r="K14" s="15"/>
      <c r="L14" s="15"/>
      <c r="M14" s="15"/>
      <c r="N14" s="15"/>
      <c r="O14" s="13"/>
      <c r="P14" s="11">
        <f t="shared" si="2"/>
        <v>3</v>
      </c>
      <c r="Q14" s="15">
        <f t="shared" si="3"/>
        <v>2</v>
      </c>
      <c r="R14" s="13">
        <f t="shared" si="4"/>
        <v>1</v>
      </c>
      <c r="S14" s="19"/>
      <c r="T14" s="7" t="s">
        <v>47</v>
      </c>
      <c r="U14" s="8" t="s">
        <v>62</v>
      </c>
    </row>
    <row r="15" spans="1:21" ht="34.5" customHeight="1" x14ac:dyDescent="0.15">
      <c r="A15" s="134"/>
      <c r="B15" s="11" t="s">
        <v>35</v>
      </c>
      <c r="C15" s="54" t="s">
        <v>19</v>
      </c>
      <c r="D15" s="11"/>
      <c r="E15" s="15"/>
      <c r="F15" s="15"/>
      <c r="G15" s="15"/>
      <c r="H15" s="15"/>
      <c r="I15" s="15"/>
      <c r="J15" s="15"/>
      <c r="K15" s="15"/>
      <c r="L15" s="15"/>
      <c r="M15" s="15"/>
      <c r="N15" s="15"/>
      <c r="O15" s="13"/>
      <c r="P15" s="11">
        <f t="shared" si="2"/>
        <v>3</v>
      </c>
      <c r="Q15" s="15">
        <f t="shared" si="3"/>
        <v>2</v>
      </c>
      <c r="R15" s="13">
        <f t="shared" si="4"/>
        <v>1</v>
      </c>
      <c r="S15" s="19"/>
      <c r="T15" s="7" t="s">
        <v>48</v>
      </c>
      <c r="U15" s="8" t="s">
        <v>63</v>
      </c>
    </row>
    <row r="16" spans="1:21" ht="34.5" customHeight="1" x14ac:dyDescent="0.15">
      <c r="A16" s="127" t="s">
        <v>79</v>
      </c>
      <c r="B16" s="51" t="s">
        <v>26</v>
      </c>
      <c r="C16" s="54" t="s">
        <v>20</v>
      </c>
      <c r="D16" s="11"/>
      <c r="E16" s="15"/>
      <c r="F16" s="15"/>
      <c r="G16" s="15"/>
      <c r="H16" s="15"/>
      <c r="I16" s="15"/>
      <c r="J16" s="15"/>
      <c r="K16" s="15"/>
      <c r="L16" s="15"/>
      <c r="M16" s="15"/>
      <c r="N16" s="15"/>
      <c r="O16" s="13"/>
      <c r="P16" s="11">
        <f t="shared" si="2"/>
        <v>3</v>
      </c>
      <c r="Q16" s="15">
        <f t="shared" si="3"/>
        <v>2</v>
      </c>
      <c r="R16" s="13">
        <f t="shared" si="4"/>
        <v>1</v>
      </c>
      <c r="S16" s="19"/>
      <c r="T16" s="7" t="s">
        <v>48</v>
      </c>
      <c r="U16" s="8" t="s">
        <v>63</v>
      </c>
    </row>
    <row r="17" spans="1:21" ht="34.5" customHeight="1" x14ac:dyDescent="0.15">
      <c r="A17" s="134"/>
      <c r="B17" s="51" t="s">
        <v>27</v>
      </c>
      <c r="C17" s="54" t="s">
        <v>21</v>
      </c>
      <c r="D17" s="11"/>
      <c r="E17" s="15"/>
      <c r="F17" s="15"/>
      <c r="G17" s="15"/>
      <c r="H17" s="15"/>
      <c r="I17" s="15"/>
      <c r="J17" s="15"/>
      <c r="K17" s="15"/>
      <c r="L17" s="15"/>
      <c r="M17" s="15"/>
      <c r="N17" s="15"/>
      <c r="O17" s="13"/>
      <c r="P17" s="11">
        <f t="shared" si="2"/>
        <v>3</v>
      </c>
      <c r="Q17" s="15">
        <f t="shared" si="3"/>
        <v>2</v>
      </c>
      <c r="R17" s="13">
        <f t="shared" si="4"/>
        <v>1</v>
      </c>
      <c r="S17" s="19"/>
      <c r="T17" s="7" t="s">
        <v>48</v>
      </c>
      <c r="U17" s="8" t="s">
        <v>63</v>
      </c>
    </row>
    <row r="18" spans="1:21" ht="34.5" customHeight="1" x14ac:dyDescent="0.15">
      <c r="A18" s="127" t="s">
        <v>80</v>
      </c>
      <c r="B18" s="51" t="s">
        <v>28</v>
      </c>
      <c r="C18" s="54" t="s">
        <v>22</v>
      </c>
      <c r="D18" s="11"/>
      <c r="E18" s="15"/>
      <c r="F18" s="15"/>
      <c r="G18" s="15"/>
      <c r="H18" s="15"/>
      <c r="I18" s="15"/>
      <c r="J18" s="15"/>
      <c r="K18" s="15"/>
      <c r="L18" s="15"/>
      <c r="M18" s="15"/>
      <c r="N18" s="15"/>
      <c r="O18" s="13"/>
      <c r="P18" s="11">
        <f t="shared" si="2"/>
        <v>3</v>
      </c>
      <c r="Q18" s="15">
        <f t="shared" si="3"/>
        <v>2</v>
      </c>
      <c r="R18" s="13">
        <f t="shared" si="4"/>
        <v>1</v>
      </c>
      <c r="S18" s="19"/>
      <c r="T18" s="7" t="s">
        <v>48</v>
      </c>
      <c r="U18" s="8" t="s">
        <v>63</v>
      </c>
    </row>
    <row r="19" spans="1:21" ht="34.5" customHeight="1" x14ac:dyDescent="0.15">
      <c r="A19" s="134"/>
      <c r="B19" s="51" t="s">
        <v>29</v>
      </c>
      <c r="C19" s="54" t="s">
        <v>23</v>
      </c>
      <c r="D19" s="11"/>
      <c r="E19" s="15"/>
      <c r="F19" s="15"/>
      <c r="G19" s="15"/>
      <c r="H19" s="15"/>
      <c r="I19" s="15"/>
      <c r="J19" s="15"/>
      <c r="K19" s="15"/>
      <c r="L19" s="15"/>
      <c r="M19" s="15"/>
      <c r="N19" s="15"/>
      <c r="O19" s="13"/>
      <c r="P19" s="11">
        <f t="shared" si="2"/>
        <v>3</v>
      </c>
      <c r="Q19" s="15">
        <f t="shared" si="3"/>
        <v>2</v>
      </c>
      <c r="R19" s="13">
        <f t="shared" si="4"/>
        <v>1</v>
      </c>
      <c r="S19" s="19"/>
      <c r="T19" s="7" t="s">
        <v>49</v>
      </c>
      <c r="U19" s="8" t="s">
        <v>64</v>
      </c>
    </row>
    <row r="20" spans="1:21" ht="34.5" customHeight="1" x14ac:dyDescent="0.15">
      <c r="A20" s="127" t="s">
        <v>81</v>
      </c>
      <c r="B20" s="51" t="s">
        <v>30</v>
      </c>
      <c r="C20" s="54" t="s">
        <v>24</v>
      </c>
      <c r="D20" s="11"/>
      <c r="E20" s="15"/>
      <c r="F20" s="15"/>
      <c r="G20" s="15"/>
      <c r="H20" s="15"/>
      <c r="I20" s="15"/>
      <c r="J20" s="15"/>
      <c r="K20" s="15"/>
      <c r="L20" s="15"/>
      <c r="M20" s="15"/>
      <c r="N20" s="15"/>
      <c r="O20" s="13"/>
      <c r="P20" s="11">
        <f t="shared" si="2"/>
        <v>3</v>
      </c>
      <c r="Q20" s="15">
        <f t="shared" si="3"/>
        <v>2</v>
      </c>
      <c r="R20" s="13">
        <f t="shared" si="4"/>
        <v>1</v>
      </c>
      <c r="S20" s="19"/>
      <c r="T20" s="7" t="s">
        <v>50</v>
      </c>
      <c r="U20" s="8" t="s">
        <v>65</v>
      </c>
    </row>
    <row r="21" spans="1:21" ht="42.75" customHeight="1" thickBot="1" x14ac:dyDescent="0.2">
      <c r="A21" s="128"/>
      <c r="B21" s="52" t="s">
        <v>31</v>
      </c>
      <c r="C21" s="55" t="s">
        <v>25</v>
      </c>
      <c r="D21" s="12"/>
      <c r="E21" s="16"/>
      <c r="F21" s="16"/>
      <c r="G21" s="16"/>
      <c r="H21" s="16"/>
      <c r="I21" s="16"/>
      <c r="J21" s="16"/>
      <c r="K21" s="16"/>
      <c r="L21" s="16"/>
      <c r="M21" s="16"/>
      <c r="N21" s="16"/>
      <c r="O21" s="14"/>
      <c r="P21" s="11">
        <f t="shared" si="2"/>
        <v>3</v>
      </c>
      <c r="Q21" s="15">
        <f t="shared" si="3"/>
        <v>2</v>
      </c>
      <c r="R21" s="13">
        <f t="shared" si="4"/>
        <v>1</v>
      </c>
      <c r="S21" s="20"/>
      <c r="T21" s="9" t="s">
        <v>51</v>
      </c>
      <c r="U21" s="10" t="s">
        <v>66</v>
      </c>
    </row>
    <row r="22" spans="1:21" ht="22.5" customHeight="1" x14ac:dyDescent="0.15">
      <c r="O22" s="17" t="s">
        <v>72</v>
      </c>
      <c r="P22" s="129">
        <f>SUM(S4:S21)</f>
        <v>0</v>
      </c>
      <c r="Q22" s="130"/>
      <c r="R22" s="131"/>
      <c r="S22" s="18"/>
      <c r="T22" s="1" t="s">
        <v>73</v>
      </c>
      <c r="U22" s="2"/>
    </row>
    <row r="23" spans="1:21" ht="11.25" customHeight="1" x14ac:dyDescent="0.15">
      <c r="U23" s="3"/>
    </row>
    <row r="24" spans="1:21" ht="11.25" customHeight="1" x14ac:dyDescent="0.15">
      <c r="U24" s="4"/>
    </row>
    <row r="25" spans="1:21" ht="11.25" customHeight="1" x14ac:dyDescent="0.15">
      <c r="U25" s="5"/>
    </row>
    <row r="26" spans="1:21" ht="11.25" customHeight="1" x14ac:dyDescent="0.15">
      <c r="U26" s="5"/>
    </row>
    <row r="27" spans="1:21" ht="11.25" customHeight="1" x14ac:dyDescent="0.15">
      <c r="U27" s="5"/>
    </row>
    <row r="28" spans="1:21" ht="11.25" customHeight="1" x14ac:dyDescent="0.15">
      <c r="U28" s="5"/>
    </row>
    <row r="29" spans="1:21" ht="11.25" customHeight="1" x14ac:dyDescent="0.15">
      <c r="U29" s="5"/>
    </row>
    <row r="30" spans="1:21" ht="11.25" customHeight="1" x14ac:dyDescent="0.15">
      <c r="U30" s="5"/>
    </row>
    <row r="31" spans="1:21" ht="11.25" customHeight="1" x14ac:dyDescent="0.15">
      <c r="U31" s="5"/>
    </row>
    <row r="32" spans="1:21" ht="11.25" customHeight="1" x14ac:dyDescent="0.15">
      <c r="U32" s="5"/>
    </row>
    <row r="33" spans="21:21" ht="11.25" customHeight="1" x14ac:dyDescent="0.15">
      <c r="U33" s="5"/>
    </row>
    <row r="34" spans="21:21" ht="11.25" customHeight="1" x14ac:dyDescent="0.15">
      <c r="U34" s="5"/>
    </row>
    <row r="35" spans="21:21" ht="11.25" customHeight="1" x14ac:dyDescent="0.15">
      <c r="U35" s="5"/>
    </row>
    <row r="36" spans="21:21" ht="11.25" customHeight="1" x14ac:dyDescent="0.15">
      <c r="U36" s="5"/>
    </row>
    <row r="37" spans="21:21" ht="11.25" customHeight="1" x14ac:dyDescent="0.15">
      <c r="U37" s="5"/>
    </row>
    <row r="38" spans="21:21" ht="11.25" customHeight="1" x14ac:dyDescent="0.15">
      <c r="U38" s="5"/>
    </row>
    <row r="39" spans="21:21" ht="11.25" customHeight="1" x14ac:dyDescent="0.15">
      <c r="U39" s="5"/>
    </row>
    <row r="40" spans="21:21" ht="11.25" customHeight="1" x14ac:dyDescent="0.15">
      <c r="U40" s="5"/>
    </row>
    <row r="41" spans="21:21" ht="11.25" customHeight="1" x14ac:dyDescent="0.15">
      <c r="U41" s="5"/>
    </row>
    <row r="42" spans="21:21" ht="11.25" customHeight="1" x14ac:dyDescent="0.15">
      <c r="U42" s="5"/>
    </row>
    <row r="43" spans="21:21" ht="11.25" customHeight="1" x14ac:dyDescent="0.15">
      <c r="U43" s="6"/>
    </row>
    <row r="44" spans="21:21" ht="12" customHeight="1" x14ac:dyDescent="0.15">
      <c r="U44" s="6"/>
    </row>
  </sheetData>
  <mergeCells count="17">
    <mergeCell ref="T2:T3"/>
    <mergeCell ref="U2:U3"/>
    <mergeCell ref="A20:A21"/>
    <mergeCell ref="P22:R22"/>
    <mergeCell ref="S2:S3"/>
    <mergeCell ref="A14:A15"/>
    <mergeCell ref="A16:A17"/>
    <mergeCell ref="A18:A19"/>
    <mergeCell ref="P2:P3"/>
    <mergeCell ref="Q2:Q3"/>
    <mergeCell ref="R2:R3"/>
    <mergeCell ref="A1:C1"/>
    <mergeCell ref="B2:B3"/>
    <mergeCell ref="A4:A6"/>
    <mergeCell ref="A7:A8"/>
    <mergeCell ref="A9:A13"/>
    <mergeCell ref="A2:A3"/>
  </mergeCells>
  <phoneticPr fontId="2"/>
  <dataValidations count="1">
    <dataValidation type="list" allowBlank="1" showInputMessage="1" showErrorMessage="1" sqref="S4:S21">
      <formula1>"20,10,5,3,1,"</formula1>
    </dataValidation>
  </dataValidations>
  <pageMargins left="0" right="0" top="0.35433070866141736" bottom="0.35433070866141736" header="0.31496062992125984" footer="0.31496062992125984"/>
  <pageSetup paperSize="8" scale="94"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U47"/>
  <sheetViews>
    <sheetView showGridLines="0" showZeros="0" tabSelected="1" view="pageBreakPreview" zoomScaleNormal="100" zoomScaleSheetLayoutView="100" workbookViewId="0">
      <pane xSplit="3" ySplit="4" topLeftCell="I5" activePane="bottomRight" state="frozen"/>
      <selection pane="topRight" activeCell="D1" sqref="D1"/>
      <selection pane="bottomLeft" activeCell="A4" sqref="A4"/>
      <selection pane="bottomRight" sqref="A1:I1"/>
    </sheetView>
  </sheetViews>
  <sheetFormatPr defaultRowHeight="11.25" x14ac:dyDescent="0.15"/>
  <cols>
    <col min="1" max="1" width="4.75" style="1" customWidth="1"/>
    <col min="2" max="2" width="4" style="1" customWidth="1"/>
    <col min="3" max="3" width="20.875" style="1" customWidth="1"/>
    <col min="4" max="15" width="8.5" style="1" customWidth="1"/>
    <col min="16" max="18" width="4.5" style="1" customWidth="1"/>
    <col min="19" max="19" width="33" style="1" customWidth="1"/>
    <col min="20" max="20" width="44.5" style="1" customWidth="1"/>
    <col min="21" max="21" width="34.5" style="1" customWidth="1"/>
    <col min="22" max="16384" width="9" style="1"/>
  </cols>
  <sheetData>
    <row r="1" spans="1:21" ht="30" customHeight="1" thickBot="1" x14ac:dyDescent="0.2">
      <c r="A1" s="152" t="s">
        <v>111</v>
      </c>
      <c r="B1" s="152"/>
      <c r="C1" s="152"/>
      <c r="D1" s="152"/>
      <c r="E1" s="152"/>
      <c r="F1" s="152"/>
      <c r="G1" s="152"/>
      <c r="H1" s="152"/>
      <c r="I1" s="152"/>
      <c r="U1" s="17" t="s">
        <v>131</v>
      </c>
    </row>
    <row r="2" spans="1:21" ht="47.25" customHeight="1" thickBot="1" x14ac:dyDescent="0.2">
      <c r="A2" s="167" t="s">
        <v>110</v>
      </c>
      <c r="B2" s="168"/>
      <c r="C2" s="168"/>
      <c r="D2" s="169"/>
      <c r="E2" s="170"/>
      <c r="F2" s="170"/>
      <c r="G2" s="170"/>
      <c r="H2" s="171"/>
      <c r="I2" s="115"/>
    </row>
    <row r="3" spans="1:21" ht="23.25" customHeight="1" x14ac:dyDescent="0.15">
      <c r="A3" s="121" t="s">
        <v>0</v>
      </c>
      <c r="B3" s="117" t="s">
        <v>82</v>
      </c>
      <c r="C3" s="71" t="s">
        <v>107</v>
      </c>
      <c r="D3" s="72" t="s">
        <v>108</v>
      </c>
      <c r="E3" s="73" t="s">
        <v>108</v>
      </c>
      <c r="F3" s="73" t="s">
        <v>108</v>
      </c>
      <c r="G3" s="73" t="s">
        <v>108</v>
      </c>
      <c r="H3" s="73" t="s">
        <v>108</v>
      </c>
      <c r="I3" s="73" t="s">
        <v>108</v>
      </c>
      <c r="J3" s="73" t="s">
        <v>108</v>
      </c>
      <c r="K3" s="73" t="s">
        <v>108</v>
      </c>
      <c r="L3" s="73" t="s">
        <v>108</v>
      </c>
      <c r="M3" s="73" t="s">
        <v>108</v>
      </c>
      <c r="N3" s="73" t="s">
        <v>108</v>
      </c>
      <c r="O3" s="74" t="s">
        <v>108</v>
      </c>
      <c r="P3" s="135" t="s">
        <v>38</v>
      </c>
      <c r="Q3" s="137" t="s">
        <v>39</v>
      </c>
      <c r="R3" s="139" t="s">
        <v>40</v>
      </c>
      <c r="S3" s="123" t="s">
        <v>52</v>
      </c>
      <c r="T3" s="154" t="s">
        <v>87</v>
      </c>
      <c r="U3" s="153" t="s">
        <v>103</v>
      </c>
    </row>
    <row r="4" spans="1:21" ht="23.25" customHeight="1" x14ac:dyDescent="0.15">
      <c r="A4" s="122"/>
      <c r="B4" s="118"/>
      <c r="C4" s="56" t="s">
        <v>69</v>
      </c>
      <c r="D4" s="70"/>
      <c r="E4" s="58"/>
      <c r="F4" s="80"/>
      <c r="G4" s="59"/>
      <c r="H4" s="59"/>
      <c r="I4" s="59"/>
      <c r="J4" s="59"/>
      <c r="K4" s="59"/>
      <c r="L4" s="59"/>
      <c r="M4" s="59"/>
      <c r="N4" s="59"/>
      <c r="O4" s="60"/>
      <c r="P4" s="136"/>
      <c r="Q4" s="138"/>
      <c r="R4" s="140"/>
      <c r="S4" s="124"/>
      <c r="T4" s="155"/>
      <c r="U4" s="126"/>
    </row>
    <row r="5" spans="1:21" ht="57.75" customHeight="1" x14ac:dyDescent="0.15">
      <c r="A5" s="147" t="s">
        <v>17</v>
      </c>
      <c r="B5" s="143" t="s">
        <v>1</v>
      </c>
      <c r="C5" s="77" t="s">
        <v>76</v>
      </c>
      <c r="D5" s="75"/>
      <c r="E5" s="88"/>
      <c r="F5" s="89"/>
      <c r="G5" s="90"/>
      <c r="H5" s="98"/>
      <c r="I5" s="91"/>
      <c r="J5" s="91"/>
      <c r="K5" s="91"/>
      <c r="L5" s="6"/>
      <c r="M5" s="91"/>
      <c r="N5" s="91"/>
      <c r="O5" s="76"/>
      <c r="P5" s="156">
        <v>20</v>
      </c>
      <c r="Q5" s="157">
        <v>5</v>
      </c>
      <c r="R5" s="159">
        <v>1</v>
      </c>
      <c r="S5" s="150" t="s">
        <v>60</v>
      </c>
      <c r="T5" s="148" t="s">
        <v>88</v>
      </c>
      <c r="U5" s="141" t="s">
        <v>104</v>
      </c>
    </row>
    <row r="6" spans="1:21" ht="26.25" customHeight="1" x14ac:dyDescent="0.15">
      <c r="A6" s="119"/>
      <c r="B6" s="144"/>
      <c r="C6" s="68">
        <f>MAX(D6:O6)</f>
        <v>0</v>
      </c>
      <c r="D6" s="81"/>
      <c r="E6" s="93"/>
      <c r="F6" s="82"/>
      <c r="G6" s="92"/>
      <c r="H6" s="92"/>
      <c r="I6" s="92"/>
      <c r="J6" s="93"/>
      <c r="K6" s="82"/>
      <c r="L6" s="93"/>
      <c r="M6" s="93"/>
      <c r="N6" s="82"/>
      <c r="O6" s="94"/>
      <c r="P6" s="144"/>
      <c r="Q6" s="158"/>
      <c r="R6" s="160"/>
      <c r="S6" s="151"/>
      <c r="T6" s="149"/>
      <c r="U6" s="142"/>
    </row>
    <row r="7" spans="1:21" ht="69" customHeight="1" x14ac:dyDescent="0.15">
      <c r="A7" s="119"/>
      <c r="B7" s="11" t="s">
        <v>2</v>
      </c>
      <c r="C7" s="53" t="s">
        <v>132</v>
      </c>
      <c r="D7" s="36"/>
      <c r="E7" s="37"/>
      <c r="F7" s="37"/>
      <c r="G7" s="37"/>
      <c r="H7" s="37"/>
      <c r="I7" s="37"/>
      <c r="J7" s="37"/>
      <c r="K7" s="37"/>
      <c r="L7" s="37"/>
      <c r="M7" s="37"/>
      <c r="N7" s="37"/>
      <c r="O7" s="38"/>
      <c r="P7" s="11">
        <v>20</v>
      </c>
      <c r="Q7" s="15">
        <v>5</v>
      </c>
      <c r="R7" s="13">
        <v>1</v>
      </c>
      <c r="S7" s="7" t="s">
        <v>61</v>
      </c>
      <c r="T7" s="65" t="s">
        <v>89</v>
      </c>
      <c r="U7" s="8" t="s">
        <v>104</v>
      </c>
    </row>
    <row r="8" spans="1:21" ht="46.5" customHeight="1" x14ac:dyDescent="0.15">
      <c r="A8" s="119"/>
      <c r="B8" s="11" t="s">
        <v>3</v>
      </c>
      <c r="C8" s="53" t="s">
        <v>10</v>
      </c>
      <c r="D8" s="33"/>
      <c r="E8" s="34"/>
      <c r="F8" s="34"/>
      <c r="G8" s="34"/>
      <c r="H8" s="34"/>
      <c r="I8" s="34"/>
      <c r="J8" s="34"/>
      <c r="K8" s="34"/>
      <c r="L8" s="34"/>
      <c r="M8" s="34"/>
      <c r="N8" s="34"/>
      <c r="O8" s="35"/>
      <c r="P8" s="11">
        <v>5</v>
      </c>
      <c r="Q8" s="15">
        <v>3</v>
      </c>
      <c r="R8" s="13">
        <v>1</v>
      </c>
      <c r="S8" s="7" t="s">
        <v>41</v>
      </c>
      <c r="T8" s="65" t="s">
        <v>90</v>
      </c>
      <c r="U8" s="8" t="s">
        <v>105</v>
      </c>
    </row>
    <row r="9" spans="1:21" ht="46.5" customHeight="1" x14ac:dyDescent="0.15">
      <c r="A9" s="145" t="s">
        <v>36</v>
      </c>
      <c r="B9" s="11" t="s">
        <v>4</v>
      </c>
      <c r="C9" s="54" t="s">
        <v>11</v>
      </c>
      <c r="D9" s="39"/>
      <c r="E9" s="40"/>
      <c r="F9" s="40"/>
      <c r="G9" s="40"/>
      <c r="H9" s="40"/>
      <c r="I9" s="40"/>
      <c r="J9" s="40"/>
      <c r="K9" s="40"/>
      <c r="L9" s="40"/>
      <c r="M9" s="40"/>
      <c r="N9" s="40"/>
      <c r="O9" s="41"/>
      <c r="P9" s="11">
        <v>5</v>
      </c>
      <c r="Q9" s="15">
        <v>3</v>
      </c>
      <c r="R9" s="13">
        <v>1</v>
      </c>
      <c r="S9" s="7" t="s">
        <v>42</v>
      </c>
      <c r="T9" s="65" t="s">
        <v>91</v>
      </c>
      <c r="U9" s="8" t="s">
        <v>105</v>
      </c>
    </row>
    <row r="10" spans="1:21" ht="46.5" customHeight="1" x14ac:dyDescent="0.15">
      <c r="A10" s="146"/>
      <c r="B10" s="79" t="s">
        <v>5</v>
      </c>
      <c r="C10" s="78" t="s">
        <v>77</v>
      </c>
      <c r="D10" s="30"/>
      <c r="E10" s="31"/>
      <c r="F10" s="31"/>
      <c r="G10" s="31"/>
      <c r="H10" s="31"/>
      <c r="I10" s="31"/>
      <c r="J10" s="31"/>
      <c r="K10" s="31"/>
      <c r="L10" s="31"/>
      <c r="M10" s="31"/>
      <c r="N10" s="31"/>
      <c r="O10" s="32"/>
      <c r="P10" s="156">
        <v>5</v>
      </c>
      <c r="Q10" s="157">
        <v>3</v>
      </c>
      <c r="R10" s="159">
        <v>1</v>
      </c>
      <c r="S10" s="150" t="s">
        <v>68</v>
      </c>
      <c r="T10" s="148" t="s">
        <v>100</v>
      </c>
      <c r="U10" s="141" t="s">
        <v>105</v>
      </c>
    </row>
    <row r="11" spans="1:21" ht="26.25" customHeight="1" x14ac:dyDescent="0.15">
      <c r="A11" s="147"/>
      <c r="B11" s="69"/>
      <c r="C11" s="86">
        <f>MAX(D11:O11)</f>
        <v>0</v>
      </c>
      <c r="D11" s="95"/>
      <c r="E11" s="83"/>
      <c r="F11" s="96"/>
      <c r="G11" s="96"/>
      <c r="H11" s="97"/>
      <c r="I11" s="84"/>
      <c r="J11" s="96"/>
      <c r="K11" s="96"/>
      <c r="L11" s="96"/>
      <c r="M11" s="97"/>
      <c r="N11" s="97"/>
      <c r="O11" s="85"/>
      <c r="P11" s="144"/>
      <c r="Q11" s="158"/>
      <c r="R11" s="160"/>
      <c r="S11" s="151"/>
      <c r="T11" s="149"/>
      <c r="U11" s="142"/>
    </row>
    <row r="12" spans="1:21" ht="46.5" customHeight="1" x14ac:dyDescent="0.15">
      <c r="A12" s="120" t="s">
        <v>37</v>
      </c>
      <c r="B12" s="11" t="s">
        <v>6</v>
      </c>
      <c r="C12" s="53" t="s">
        <v>12</v>
      </c>
      <c r="D12" s="42"/>
      <c r="E12" s="43"/>
      <c r="F12" s="43"/>
      <c r="G12" s="43"/>
      <c r="H12" s="43"/>
      <c r="I12" s="43"/>
      <c r="J12" s="43"/>
      <c r="K12" s="43"/>
      <c r="L12" s="43"/>
      <c r="M12" s="43"/>
      <c r="N12" s="43"/>
      <c r="O12" s="44"/>
      <c r="P12" s="11">
        <v>5</v>
      </c>
      <c r="Q12" s="15" t="s">
        <v>109</v>
      </c>
      <c r="R12" s="13">
        <v>1</v>
      </c>
      <c r="S12" s="7" t="s">
        <v>43</v>
      </c>
      <c r="T12" s="65" t="s">
        <v>101</v>
      </c>
      <c r="U12" s="8" t="s">
        <v>105</v>
      </c>
    </row>
    <row r="13" spans="1:21" ht="46.5" customHeight="1" x14ac:dyDescent="0.15">
      <c r="A13" s="119"/>
      <c r="B13" s="11" t="s">
        <v>7</v>
      </c>
      <c r="C13" s="53" t="s">
        <v>13</v>
      </c>
      <c r="D13" s="42"/>
      <c r="E13" s="43"/>
      <c r="F13" s="43"/>
      <c r="G13" s="43"/>
      <c r="H13" s="43"/>
      <c r="I13" s="43"/>
      <c r="J13" s="43"/>
      <c r="K13" s="43"/>
      <c r="L13" s="43"/>
      <c r="M13" s="43"/>
      <c r="N13" s="43"/>
      <c r="O13" s="44"/>
      <c r="P13" s="11">
        <v>5</v>
      </c>
      <c r="Q13" s="15" t="s">
        <v>109</v>
      </c>
      <c r="R13" s="13">
        <v>1</v>
      </c>
      <c r="S13" s="7" t="s">
        <v>44</v>
      </c>
      <c r="T13" s="65" t="s">
        <v>102</v>
      </c>
      <c r="U13" s="8" t="s">
        <v>105</v>
      </c>
    </row>
    <row r="14" spans="1:21" ht="46.5" customHeight="1" x14ac:dyDescent="0.15">
      <c r="A14" s="119"/>
      <c r="B14" s="11" t="s">
        <v>32</v>
      </c>
      <c r="C14" s="53" t="s">
        <v>14</v>
      </c>
      <c r="D14" s="42"/>
      <c r="E14" s="43"/>
      <c r="F14" s="43"/>
      <c r="G14" s="43"/>
      <c r="H14" s="43"/>
      <c r="I14" s="43"/>
      <c r="J14" s="43"/>
      <c r="K14" s="43"/>
      <c r="L14" s="43"/>
      <c r="M14" s="43"/>
      <c r="N14" s="43"/>
      <c r="O14" s="44"/>
      <c r="P14" s="11">
        <v>5</v>
      </c>
      <c r="Q14" s="15" t="s">
        <v>109</v>
      </c>
      <c r="R14" s="13">
        <v>1</v>
      </c>
      <c r="S14" s="7" t="s">
        <v>45</v>
      </c>
      <c r="T14" s="65" t="s">
        <v>99</v>
      </c>
      <c r="U14" s="8" t="s">
        <v>105</v>
      </c>
    </row>
    <row r="15" spans="1:21" ht="46.5" customHeight="1" x14ac:dyDescent="0.15">
      <c r="A15" s="119"/>
      <c r="B15" s="11" t="s">
        <v>8</v>
      </c>
      <c r="C15" s="53" t="s">
        <v>15</v>
      </c>
      <c r="D15" s="27"/>
      <c r="E15" s="28"/>
      <c r="F15" s="28"/>
      <c r="G15" s="28"/>
      <c r="H15" s="28"/>
      <c r="I15" s="28"/>
      <c r="J15" s="28"/>
      <c r="K15" s="28"/>
      <c r="L15" s="28"/>
      <c r="M15" s="28"/>
      <c r="N15" s="28"/>
      <c r="O15" s="29"/>
      <c r="P15" s="11">
        <v>3</v>
      </c>
      <c r="Q15" s="15">
        <v>2</v>
      </c>
      <c r="R15" s="13">
        <v>1</v>
      </c>
      <c r="S15" s="7" t="s">
        <v>46</v>
      </c>
      <c r="T15" s="65" t="s">
        <v>92</v>
      </c>
      <c r="U15" s="8" t="s">
        <v>105</v>
      </c>
    </row>
    <row r="16" spans="1:21" ht="34.5" customHeight="1" x14ac:dyDescent="0.15">
      <c r="A16" s="119"/>
      <c r="B16" s="11" t="s">
        <v>33</v>
      </c>
      <c r="C16" s="53" t="s">
        <v>16</v>
      </c>
      <c r="D16" s="45"/>
      <c r="E16" s="46"/>
      <c r="F16" s="46"/>
      <c r="G16" s="46"/>
      <c r="H16" s="46"/>
      <c r="I16" s="46"/>
      <c r="J16" s="46"/>
      <c r="K16" s="46"/>
      <c r="L16" s="46"/>
      <c r="M16" s="46"/>
      <c r="N16" s="46"/>
      <c r="O16" s="47"/>
      <c r="P16" s="11">
        <v>3</v>
      </c>
      <c r="Q16" s="15">
        <v>2</v>
      </c>
      <c r="R16" s="13">
        <v>1</v>
      </c>
      <c r="S16" s="7" t="s">
        <v>47</v>
      </c>
      <c r="T16" s="65" t="s">
        <v>93</v>
      </c>
      <c r="U16" s="8" t="s">
        <v>106</v>
      </c>
    </row>
    <row r="17" spans="1:21" ht="34.5" customHeight="1" x14ac:dyDescent="0.15">
      <c r="A17" s="127" t="s">
        <v>78</v>
      </c>
      <c r="B17" s="11" t="s">
        <v>34</v>
      </c>
      <c r="C17" s="54" t="s">
        <v>18</v>
      </c>
      <c r="D17" s="21"/>
      <c r="E17" s="22"/>
      <c r="F17" s="22"/>
      <c r="G17" s="22"/>
      <c r="H17" s="22"/>
      <c r="I17" s="22"/>
      <c r="J17" s="22"/>
      <c r="K17" s="22"/>
      <c r="L17" s="22"/>
      <c r="M17" s="22"/>
      <c r="N17" s="22"/>
      <c r="O17" s="23"/>
      <c r="P17" s="11">
        <v>3</v>
      </c>
      <c r="Q17" s="15">
        <v>2</v>
      </c>
      <c r="R17" s="13">
        <v>1</v>
      </c>
      <c r="S17" s="7" t="s">
        <v>47</v>
      </c>
      <c r="T17" s="65" t="s">
        <v>94</v>
      </c>
      <c r="U17" s="8" t="s">
        <v>106</v>
      </c>
    </row>
    <row r="18" spans="1:21" ht="34.5" customHeight="1" x14ac:dyDescent="0.15">
      <c r="A18" s="134"/>
      <c r="B18" s="11" t="s">
        <v>35</v>
      </c>
      <c r="C18" s="54" t="s">
        <v>19</v>
      </c>
      <c r="D18" s="48"/>
      <c r="E18" s="49"/>
      <c r="F18" s="49"/>
      <c r="G18" s="49"/>
      <c r="H18" s="49"/>
      <c r="I18" s="49"/>
      <c r="J18" s="49"/>
      <c r="K18" s="49"/>
      <c r="L18" s="49"/>
      <c r="M18" s="49"/>
      <c r="N18" s="49"/>
      <c r="O18" s="50"/>
      <c r="P18" s="11">
        <v>3</v>
      </c>
      <c r="Q18" s="15">
        <v>2</v>
      </c>
      <c r="R18" s="13">
        <v>1</v>
      </c>
      <c r="S18" s="7" t="s">
        <v>48</v>
      </c>
      <c r="T18" s="65" t="s">
        <v>95</v>
      </c>
      <c r="U18" s="8" t="s">
        <v>106</v>
      </c>
    </row>
    <row r="19" spans="1:21" ht="34.5" customHeight="1" x14ac:dyDescent="0.15">
      <c r="A19" s="127" t="s">
        <v>79</v>
      </c>
      <c r="B19" s="51" t="s">
        <v>26</v>
      </c>
      <c r="C19" s="54" t="s">
        <v>20</v>
      </c>
      <c r="D19" s="27"/>
      <c r="E19" s="28"/>
      <c r="F19" s="28"/>
      <c r="G19" s="28"/>
      <c r="H19" s="28"/>
      <c r="I19" s="28"/>
      <c r="J19" s="28"/>
      <c r="K19" s="28"/>
      <c r="L19" s="28"/>
      <c r="M19" s="28"/>
      <c r="N19" s="28"/>
      <c r="O19" s="29"/>
      <c r="P19" s="11">
        <v>3</v>
      </c>
      <c r="Q19" s="15">
        <v>2</v>
      </c>
      <c r="R19" s="13">
        <v>1</v>
      </c>
      <c r="S19" s="7" t="s">
        <v>48</v>
      </c>
      <c r="T19" s="65" t="s">
        <v>95</v>
      </c>
      <c r="U19" s="8" t="s">
        <v>106</v>
      </c>
    </row>
    <row r="20" spans="1:21" ht="34.5" customHeight="1" x14ac:dyDescent="0.15">
      <c r="A20" s="134"/>
      <c r="B20" s="51" t="s">
        <v>27</v>
      </c>
      <c r="C20" s="54" t="s">
        <v>21</v>
      </c>
      <c r="D20" s="45"/>
      <c r="E20" s="46"/>
      <c r="F20" s="46"/>
      <c r="G20" s="46"/>
      <c r="H20" s="46"/>
      <c r="I20" s="46"/>
      <c r="J20" s="46"/>
      <c r="K20" s="46"/>
      <c r="L20" s="46"/>
      <c r="M20" s="46"/>
      <c r="N20" s="46"/>
      <c r="O20" s="47"/>
      <c r="P20" s="11">
        <v>3</v>
      </c>
      <c r="Q20" s="15">
        <v>2</v>
      </c>
      <c r="R20" s="13">
        <v>1</v>
      </c>
      <c r="S20" s="7" t="s">
        <v>48</v>
      </c>
      <c r="T20" s="65" t="s">
        <v>95</v>
      </c>
      <c r="U20" s="8" t="s">
        <v>106</v>
      </c>
    </row>
    <row r="21" spans="1:21" ht="34.5" customHeight="1" x14ac:dyDescent="0.15">
      <c r="A21" s="127" t="s">
        <v>80</v>
      </c>
      <c r="B21" s="51" t="s">
        <v>28</v>
      </c>
      <c r="C21" s="54" t="s">
        <v>22</v>
      </c>
      <c r="D21" s="21"/>
      <c r="E21" s="22"/>
      <c r="F21" s="22"/>
      <c r="G21" s="22"/>
      <c r="H21" s="22"/>
      <c r="I21" s="22"/>
      <c r="J21" s="22"/>
      <c r="K21" s="22"/>
      <c r="L21" s="22"/>
      <c r="M21" s="22"/>
      <c r="N21" s="22"/>
      <c r="O21" s="23"/>
      <c r="P21" s="11">
        <v>3</v>
      </c>
      <c r="Q21" s="15">
        <v>2</v>
      </c>
      <c r="R21" s="13">
        <v>1</v>
      </c>
      <c r="S21" s="7" t="s">
        <v>48</v>
      </c>
      <c r="T21" s="65" t="s">
        <v>95</v>
      </c>
      <c r="U21" s="8" t="s">
        <v>106</v>
      </c>
    </row>
    <row r="22" spans="1:21" ht="34.5" customHeight="1" x14ac:dyDescent="0.15">
      <c r="A22" s="134"/>
      <c r="B22" s="51" t="s">
        <v>29</v>
      </c>
      <c r="C22" s="54" t="s">
        <v>23</v>
      </c>
      <c r="D22" s="48"/>
      <c r="E22" s="49"/>
      <c r="F22" s="49"/>
      <c r="G22" s="49"/>
      <c r="H22" s="49"/>
      <c r="I22" s="49"/>
      <c r="J22" s="49"/>
      <c r="K22" s="49"/>
      <c r="L22" s="49"/>
      <c r="M22" s="49"/>
      <c r="N22" s="49"/>
      <c r="O22" s="50"/>
      <c r="P22" s="11">
        <v>3</v>
      </c>
      <c r="Q22" s="15">
        <v>2</v>
      </c>
      <c r="R22" s="13">
        <v>1</v>
      </c>
      <c r="S22" s="7" t="s">
        <v>49</v>
      </c>
      <c r="T22" s="65" t="s">
        <v>96</v>
      </c>
      <c r="U22" s="8" t="s">
        <v>106</v>
      </c>
    </row>
    <row r="23" spans="1:21" ht="34.5" customHeight="1" x14ac:dyDescent="0.15">
      <c r="A23" s="127" t="s">
        <v>81</v>
      </c>
      <c r="B23" s="51" t="s">
        <v>30</v>
      </c>
      <c r="C23" s="54" t="s">
        <v>24</v>
      </c>
      <c r="D23" s="27"/>
      <c r="E23" s="28"/>
      <c r="F23" s="28"/>
      <c r="G23" s="28"/>
      <c r="H23" s="28"/>
      <c r="I23" s="28"/>
      <c r="J23" s="28"/>
      <c r="K23" s="28"/>
      <c r="L23" s="28"/>
      <c r="M23" s="28"/>
      <c r="N23" s="28"/>
      <c r="O23" s="29"/>
      <c r="P23" s="11">
        <v>3</v>
      </c>
      <c r="Q23" s="15">
        <v>2</v>
      </c>
      <c r="R23" s="13">
        <v>1</v>
      </c>
      <c r="S23" s="7" t="s">
        <v>50</v>
      </c>
      <c r="T23" s="65" t="s">
        <v>97</v>
      </c>
      <c r="U23" s="8" t="s">
        <v>106</v>
      </c>
    </row>
    <row r="24" spans="1:21" ht="42.75" customHeight="1" thickBot="1" x14ac:dyDescent="0.2">
      <c r="A24" s="128"/>
      <c r="B24" s="52" t="s">
        <v>31</v>
      </c>
      <c r="C24" s="55" t="s">
        <v>25</v>
      </c>
      <c r="D24" s="24"/>
      <c r="E24" s="25"/>
      <c r="F24" s="25"/>
      <c r="G24" s="25"/>
      <c r="H24" s="25"/>
      <c r="I24" s="25"/>
      <c r="J24" s="25"/>
      <c r="K24" s="25"/>
      <c r="L24" s="25"/>
      <c r="M24" s="25"/>
      <c r="N24" s="25"/>
      <c r="O24" s="26"/>
      <c r="P24" s="11">
        <v>3</v>
      </c>
      <c r="Q24" s="15">
        <v>2</v>
      </c>
      <c r="R24" s="13">
        <v>1</v>
      </c>
      <c r="S24" s="9" t="s">
        <v>51</v>
      </c>
      <c r="T24" s="66" t="s">
        <v>98</v>
      </c>
      <c r="U24" s="67" t="s">
        <v>105</v>
      </c>
    </row>
    <row r="25" spans="1:21" ht="22.5" customHeight="1" thickBot="1" x14ac:dyDescent="0.2">
      <c r="O25" s="17" t="s">
        <v>72</v>
      </c>
      <c r="P25" s="129"/>
      <c r="Q25" s="130"/>
      <c r="R25" s="131"/>
      <c r="S25" s="1" t="s">
        <v>73</v>
      </c>
      <c r="T25" s="2"/>
      <c r="U25" s="2"/>
    </row>
    <row r="26" spans="1:21" ht="63" customHeight="1" thickBot="1" x14ac:dyDescent="0.2">
      <c r="A26" s="161" t="s">
        <v>130</v>
      </c>
      <c r="B26" s="162"/>
      <c r="C26" s="163"/>
      <c r="D26" s="114"/>
      <c r="E26" s="109"/>
      <c r="F26" s="110"/>
      <c r="G26" s="108"/>
      <c r="H26" s="109"/>
      <c r="I26" s="110"/>
      <c r="J26" s="110"/>
      <c r="K26" s="108"/>
      <c r="L26" s="109"/>
      <c r="M26" s="109"/>
      <c r="N26" s="109"/>
      <c r="O26" s="111"/>
      <c r="P26" s="164"/>
      <c r="Q26" s="165"/>
      <c r="R26" s="166"/>
      <c r="S26" s="112"/>
      <c r="T26" s="112"/>
      <c r="U26" s="113"/>
    </row>
    <row r="27" spans="1:21" ht="11.25" customHeight="1" x14ac:dyDescent="0.15">
      <c r="T27" s="4"/>
      <c r="U27" s="4"/>
    </row>
    <row r="28" spans="1:21" ht="11.25" customHeight="1" x14ac:dyDescent="0.15">
      <c r="T28" s="5"/>
      <c r="U28" s="5"/>
    </row>
    <row r="29" spans="1:21" ht="11.25" customHeight="1" x14ac:dyDescent="0.15">
      <c r="T29" s="5"/>
      <c r="U29" s="5"/>
    </row>
    <row r="30" spans="1:21" ht="11.25" customHeight="1" x14ac:dyDescent="0.15">
      <c r="T30" s="5"/>
      <c r="U30" s="5"/>
    </row>
    <row r="31" spans="1:21" ht="11.25" customHeight="1" x14ac:dyDescent="0.15">
      <c r="T31" s="5"/>
      <c r="U31" s="5"/>
    </row>
    <row r="32" spans="1:21" ht="11.25" customHeight="1" x14ac:dyDescent="0.15">
      <c r="T32" s="5"/>
      <c r="U32" s="5"/>
    </row>
    <row r="33" spans="20:21" ht="11.25" customHeight="1" x14ac:dyDescent="0.15">
      <c r="T33" s="5"/>
      <c r="U33" s="5"/>
    </row>
    <row r="34" spans="20:21" ht="11.25" customHeight="1" x14ac:dyDescent="0.15">
      <c r="T34" s="5"/>
      <c r="U34" s="5"/>
    </row>
    <row r="35" spans="20:21" ht="11.25" customHeight="1" x14ac:dyDescent="0.15">
      <c r="T35" s="5"/>
      <c r="U35" s="5"/>
    </row>
    <row r="36" spans="20:21" ht="11.25" customHeight="1" x14ac:dyDescent="0.15">
      <c r="T36" s="5"/>
      <c r="U36" s="5"/>
    </row>
    <row r="37" spans="20:21" ht="11.25" customHeight="1" x14ac:dyDescent="0.15">
      <c r="T37" s="5"/>
      <c r="U37" s="5"/>
    </row>
    <row r="38" spans="20:21" ht="11.25" customHeight="1" x14ac:dyDescent="0.15">
      <c r="T38" s="5"/>
      <c r="U38" s="5"/>
    </row>
    <row r="39" spans="20:21" ht="11.25" customHeight="1" x14ac:dyDescent="0.15">
      <c r="T39" s="5"/>
      <c r="U39" s="5"/>
    </row>
    <row r="40" spans="20:21" ht="11.25" customHeight="1" x14ac:dyDescent="0.15">
      <c r="T40" s="5"/>
      <c r="U40" s="5"/>
    </row>
    <row r="41" spans="20:21" ht="11.25" customHeight="1" x14ac:dyDescent="0.15">
      <c r="T41" s="5"/>
      <c r="U41" s="5"/>
    </row>
    <row r="42" spans="20:21" ht="11.25" customHeight="1" x14ac:dyDescent="0.15">
      <c r="T42" s="5"/>
      <c r="U42" s="5"/>
    </row>
    <row r="43" spans="20:21" ht="11.25" customHeight="1" x14ac:dyDescent="0.15">
      <c r="T43" s="5"/>
      <c r="U43" s="5"/>
    </row>
    <row r="44" spans="20:21" ht="11.25" customHeight="1" x14ac:dyDescent="0.15">
      <c r="T44" s="5"/>
      <c r="U44" s="5"/>
    </row>
    <row r="45" spans="20:21" ht="11.25" customHeight="1" x14ac:dyDescent="0.15">
      <c r="T45" s="5"/>
      <c r="U45" s="5"/>
    </row>
    <row r="46" spans="20:21" ht="11.25" customHeight="1" x14ac:dyDescent="0.15">
      <c r="T46" s="6"/>
      <c r="U46" s="6"/>
    </row>
    <row r="47" spans="20:21" ht="12" customHeight="1" x14ac:dyDescent="0.15">
      <c r="T47" s="6"/>
      <c r="U47" s="6"/>
    </row>
  </sheetData>
  <mergeCells count="34">
    <mergeCell ref="A2:C2"/>
    <mergeCell ref="D2:H2"/>
    <mergeCell ref="A17:A18"/>
    <mergeCell ref="A19:A20"/>
    <mergeCell ref="A21:A22"/>
    <mergeCell ref="A23:A24"/>
    <mergeCell ref="P10:P11"/>
    <mergeCell ref="Q10:Q11"/>
    <mergeCell ref="R10:R11"/>
    <mergeCell ref="A26:C26"/>
    <mergeCell ref="P26:R26"/>
    <mergeCell ref="A1:I1"/>
    <mergeCell ref="P25:R25"/>
    <mergeCell ref="U3:U4"/>
    <mergeCell ref="S3:S4"/>
    <mergeCell ref="T3:T4"/>
    <mergeCell ref="A5:A8"/>
    <mergeCell ref="P3:P4"/>
    <mergeCell ref="Q3:Q4"/>
    <mergeCell ref="R3:R4"/>
    <mergeCell ref="T5:T6"/>
    <mergeCell ref="U5:U6"/>
    <mergeCell ref="P5:P6"/>
    <mergeCell ref="Q5:Q6"/>
    <mergeCell ref="R5:R6"/>
    <mergeCell ref="A12:A16"/>
    <mergeCell ref="S5:S6"/>
    <mergeCell ref="U10:U11"/>
    <mergeCell ref="A3:A4"/>
    <mergeCell ref="B3:B4"/>
    <mergeCell ref="B5:B6"/>
    <mergeCell ref="A9:A11"/>
    <mergeCell ref="T10:T11"/>
    <mergeCell ref="S10:S11"/>
  </mergeCells>
  <phoneticPr fontId="2"/>
  <conditionalFormatting sqref="D6:O6">
    <cfRule type="expression" dxfId="11" priority="12">
      <formula>D6&lt;1</formula>
    </cfRule>
    <cfRule type="expression" dxfId="10" priority="20">
      <formula>$C$6&gt;79</formula>
    </cfRule>
  </conditionalFormatting>
  <conditionalFormatting sqref="D6:O6">
    <cfRule type="expression" dxfId="9" priority="15">
      <formula>$C$6&lt;80</formula>
    </cfRule>
  </conditionalFormatting>
  <conditionalFormatting sqref="D11:O11">
    <cfRule type="expression" dxfId="8" priority="2">
      <formula>D11&lt;1</formula>
    </cfRule>
    <cfRule type="expression" dxfId="7" priority="4">
      <formula>$C$11&lt;50</formula>
    </cfRule>
    <cfRule type="expression" dxfId="6" priority="5">
      <formula>$C$11&gt;49</formula>
    </cfRule>
  </conditionalFormatting>
  <pageMargins left="0" right="0" top="0.35433070866141736" bottom="0.35433070866141736" header="0.31496062992125984" footer="0.31496062992125984"/>
  <pageSetup paperSize="8" scale="81"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U49"/>
  <sheetViews>
    <sheetView showGridLines="0" showZeros="0" view="pageBreakPreview" zoomScale="85" zoomScaleNormal="100" zoomScaleSheetLayoutView="85" workbookViewId="0">
      <pane xSplit="3" ySplit="4" topLeftCell="D5" activePane="bottomRight" state="frozen"/>
      <selection pane="topRight" activeCell="D1" sqref="D1"/>
      <selection pane="bottomLeft" activeCell="A4" sqref="A4"/>
      <selection pane="bottomRight" activeCell="C8" sqref="C8"/>
    </sheetView>
  </sheetViews>
  <sheetFormatPr defaultRowHeight="11.25" x14ac:dyDescent="0.15"/>
  <cols>
    <col min="1" max="1" width="4.75" style="1" customWidth="1"/>
    <col min="2" max="2" width="4" style="1" customWidth="1"/>
    <col min="3" max="3" width="20.875" style="1" customWidth="1"/>
    <col min="4" max="15" width="8.5" style="1" customWidth="1"/>
    <col min="16" max="18" width="4.5" style="1" customWidth="1"/>
    <col min="19" max="19" width="33" style="1" customWidth="1"/>
    <col min="20" max="20" width="44.5" style="1" customWidth="1"/>
    <col min="21" max="21" width="34.5" style="1" customWidth="1"/>
    <col min="22" max="16384" width="9" style="1"/>
  </cols>
  <sheetData>
    <row r="1" spans="1:21" ht="30" customHeight="1" thickBot="1" x14ac:dyDescent="0.2">
      <c r="A1" s="152" t="s">
        <v>111</v>
      </c>
      <c r="B1" s="152"/>
      <c r="C1" s="152"/>
      <c r="D1" s="152"/>
      <c r="E1" s="152"/>
      <c r="F1" s="152"/>
      <c r="G1" s="152"/>
      <c r="H1" s="152"/>
      <c r="I1" s="152"/>
      <c r="U1" s="17" t="s">
        <v>131</v>
      </c>
    </row>
    <row r="2" spans="1:21" ht="48" customHeight="1" thickBot="1" x14ac:dyDescent="0.2">
      <c r="A2" s="167" t="s">
        <v>110</v>
      </c>
      <c r="B2" s="168"/>
      <c r="C2" s="168"/>
      <c r="D2" s="169">
        <v>42840</v>
      </c>
      <c r="E2" s="170"/>
      <c r="F2" s="170"/>
      <c r="G2" s="170"/>
      <c r="H2" s="171"/>
      <c r="I2" s="99"/>
      <c r="J2" s="103"/>
    </row>
    <row r="3" spans="1:21" ht="23.25" customHeight="1" x14ac:dyDescent="0.15">
      <c r="A3" s="121" t="s">
        <v>0</v>
      </c>
      <c r="B3" s="117" t="s">
        <v>82</v>
      </c>
      <c r="C3" s="71" t="s">
        <v>129</v>
      </c>
      <c r="D3" s="72" t="s">
        <v>112</v>
      </c>
      <c r="E3" s="73" t="s">
        <v>113</v>
      </c>
      <c r="F3" s="73" t="s">
        <v>114</v>
      </c>
      <c r="G3" s="73" t="s">
        <v>115</v>
      </c>
      <c r="H3" s="73" t="s">
        <v>116</v>
      </c>
      <c r="I3" s="73" t="s">
        <v>117</v>
      </c>
      <c r="J3" s="73" t="s">
        <v>118</v>
      </c>
      <c r="K3" s="73" t="s">
        <v>119</v>
      </c>
      <c r="L3" s="73" t="s">
        <v>123</v>
      </c>
      <c r="M3" s="73" t="s">
        <v>120</v>
      </c>
      <c r="N3" s="73" t="s">
        <v>121</v>
      </c>
      <c r="O3" s="74" t="s">
        <v>122</v>
      </c>
      <c r="P3" s="135" t="s">
        <v>38</v>
      </c>
      <c r="Q3" s="137" t="s">
        <v>39</v>
      </c>
      <c r="R3" s="139" t="s">
        <v>40</v>
      </c>
      <c r="S3" s="123" t="s">
        <v>52</v>
      </c>
      <c r="T3" s="154" t="s">
        <v>87</v>
      </c>
      <c r="U3" s="153" t="s">
        <v>103</v>
      </c>
    </row>
    <row r="4" spans="1:21" ht="23.25" customHeight="1" x14ac:dyDescent="0.15">
      <c r="A4" s="122"/>
      <c r="B4" s="118"/>
      <c r="C4" s="56" t="s">
        <v>124</v>
      </c>
      <c r="D4" s="70">
        <v>42839</v>
      </c>
      <c r="E4" s="80">
        <v>42874</v>
      </c>
      <c r="F4" s="80">
        <v>42902</v>
      </c>
      <c r="G4" s="80">
        <v>42930</v>
      </c>
      <c r="H4" s="80">
        <v>42965</v>
      </c>
      <c r="I4" s="80">
        <v>42993</v>
      </c>
      <c r="J4" s="80">
        <v>43028</v>
      </c>
      <c r="K4" s="80">
        <v>43056</v>
      </c>
      <c r="L4" s="80">
        <v>43084</v>
      </c>
      <c r="M4" s="80">
        <v>42754</v>
      </c>
      <c r="N4" s="59"/>
      <c r="O4" s="60"/>
      <c r="P4" s="136"/>
      <c r="Q4" s="138"/>
      <c r="R4" s="140"/>
      <c r="S4" s="124"/>
      <c r="T4" s="155"/>
      <c r="U4" s="126"/>
    </row>
    <row r="5" spans="1:21" ht="57.75" customHeight="1" x14ac:dyDescent="0.15">
      <c r="A5" s="147" t="s">
        <v>17</v>
      </c>
      <c r="B5" s="143" t="s">
        <v>1</v>
      </c>
      <c r="C5" s="77" t="s">
        <v>76</v>
      </c>
      <c r="D5" s="75"/>
      <c r="E5" s="88"/>
      <c r="F5" s="89"/>
      <c r="G5" s="90"/>
      <c r="H5" s="98"/>
      <c r="I5" s="91"/>
      <c r="J5" s="91"/>
      <c r="K5" s="91"/>
      <c r="L5" s="6"/>
      <c r="M5" s="91"/>
      <c r="N5" s="91"/>
      <c r="O5" s="76"/>
      <c r="P5" s="156">
        <v>20</v>
      </c>
      <c r="Q5" s="157">
        <v>5</v>
      </c>
      <c r="R5" s="159">
        <v>1</v>
      </c>
      <c r="S5" s="150" t="s">
        <v>60</v>
      </c>
      <c r="T5" s="148" t="s">
        <v>88</v>
      </c>
      <c r="U5" s="141" t="s">
        <v>104</v>
      </c>
    </row>
    <row r="6" spans="1:21" ht="26.25" customHeight="1" x14ac:dyDescent="0.15">
      <c r="A6" s="119"/>
      <c r="B6" s="144"/>
      <c r="C6" s="68">
        <f>MAX(D6:O6)</f>
        <v>100</v>
      </c>
      <c r="D6" s="81"/>
      <c r="E6" s="93"/>
      <c r="F6" s="82">
        <v>31</v>
      </c>
      <c r="G6" s="92">
        <v>68</v>
      </c>
      <c r="H6" s="92">
        <v>74</v>
      </c>
      <c r="I6" s="92">
        <v>91</v>
      </c>
      <c r="J6" s="93">
        <v>100</v>
      </c>
      <c r="K6" s="82"/>
      <c r="L6" s="93"/>
      <c r="M6" s="93"/>
      <c r="N6" s="82"/>
      <c r="O6" s="94"/>
      <c r="P6" s="144"/>
      <c r="Q6" s="158"/>
      <c r="R6" s="160"/>
      <c r="S6" s="151"/>
      <c r="T6" s="149"/>
      <c r="U6" s="142"/>
    </row>
    <row r="7" spans="1:21" ht="69" customHeight="1" x14ac:dyDescent="0.15">
      <c r="A7" s="119"/>
      <c r="B7" s="11" t="s">
        <v>2</v>
      </c>
      <c r="C7" s="53" t="s">
        <v>132</v>
      </c>
      <c r="D7" s="178" t="s">
        <v>127</v>
      </c>
      <c r="E7" s="179"/>
      <c r="F7" s="179"/>
      <c r="G7" s="179"/>
      <c r="H7" s="179"/>
      <c r="I7" s="179"/>
      <c r="J7" s="179"/>
      <c r="K7" s="179"/>
      <c r="L7" s="179"/>
      <c r="M7" s="179"/>
      <c r="N7" s="179"/>
      <c r="O7" s="180"/>
      <c r="P7" s="11">
        <v>20</v>
      </c>
      <c r="Q7" s="15">
        <v>5</v>
      </c>
      <c r="R7" s="13">
        <v>1</v>
      </c>
      <c r="S7" s="7" t="s">
        <v>61</v>
      </c>
      <c r="T7" s="65" t="s">
        <v>89</v>
      </c>
      <c r="U7" s="8" t="s">
        <v>104</v>
      </c>
    </row>
    <row r="8" spans="1:21" ht="46.5" customHeight="1" x14ac:dyDescent="0.15">
      <c r="A8" s="119"/>
      <c r="B8" s="11" t="s">
        <v>3</v>
      </c>
      <c r="C8" s="53" t="s">
        <v>10</v>
      </c>
      <c r="D8" s="33"/>
      <c r="E8" s="34"/>
      <c r="F8" s="34"/>
      <c r="G8" s="34"/>
      <c r="H8" s="34"/>
      <c r="I8" s="34"/>
      <c r="J8" s="34"/>
      <c r="K8" s="34"/>
      <c r="L8" s="34"/>
      <c r="M8" s="34"/>
      <c r="N8" s="34"/>
      <c r="O8" s="35"/>
      <c r="P8" s="11">
        <v>5</v>
      </c>
      <c r="Q8" s="15">
        <v>3</v>
      </c>
      <c r="R8" s="13">
        <v>1</v>
      </c>
      <c r="S8" s="7" t="s">
        <v>41</v>
      </c>
      <c r="T8" s="65" t="s">
        <v>90</v>
      </c>
      <c r="U8" s="8" t="s">
        <v>105</v>
      </c>
    </row>
    <row r="9" spans="1:21" ht="46.5" customHeight="1" x14ac:dyDescent="0.15">
      <c r="A9" s="145" t="s">
        <v>36</v>
      </c>
      <c r="B9" s="11" t="s">
        <v>4</v>
      </c>
      <c r="C9" s="54" t="s">
        <v>11</v>
      </c>
      <c r="D9" s="181" t="s">
        <v>128</v>
      </c>
      <c r="E9" s="182"/>
      <c r="F9" s="182"/>
      <c r="G9" s="182"/>
      <c r="H9" s="182"/>
      <c r="I9" s="182"/>
      <c r="J9" s="182"/>
      <c r="K9" s="182"/>
      <c r="L9" s="182"/>
      <c r="M9" s="182"/>
      <c r="N9" s="182"/>
      <c r="O9" s="183"/>
      <c r="P9" s="11">
        <v>5</v>
      </c>
      <c r="Q9" s="15">
        <v>3</v>
      </c>
      <c r="R9" s="13">
        <v>1</v>
      </c>
      <c r="S9" s="7" t="s">
        <v>42</v>
      </c>
      <c r="T9" s="65" t="s">
        <v>91</v>
      </c>
      <c r="U9" s="8" t="s">
        <v>105</v>
      </c>
    </row>
    <row r="10" spans="1:21" ht="46.5" customHeight="1" x14ac:dyDescent="0.15">
      <c r="A10" s="146"/>
      <c r="B10" s="79" t="s">
        <v>5</v>
      </c>
      <c r="C10" s="78" t="s">
        <v>77</v>
      </c>
      <c r="D10" s="30"/>
      <c r="E10" s="31"/>
      <c r="F10" s="31"/>
      <c r="G10" s="31"/>
      <c r="H10" s="31"/>
      <c r="I10" s="31"/>
      <c r="J10" s="31"/>
      <c r="K10" s="31"/>
      <c r="L10" s="31"/>
      <c r="M10" s="31"/>
      <c r="N10" s="31"/>
      <c r="O10" s="32"/>
      <c r="P10" s="156">
        <v>5</v>
      </c>
      <c r="Q10" s="157">
        <v>3</v>
      </c>
      <c r="R10" s="159">
        <v>1</v>
      </c>
      <c r="S10" s="150" t="s">
        <v>68</v>
      </c>
      <c r="T10" s="148" t="s">
        <v>100</v>
      </c>
      <c r="U10" s="141" t="s">
        <v>105</v>
      </c>
    </row>
    <row r="11" spans="1:21" ht="26.25" customHeight="1" x14ac:dyDescent="0.15">
      <c r="A11" s="147"/>
      <c r="B11" s="87"/>
      <c r="C11" s="86">
        <f>MAX(D11:O11)</f>
        <v>41</v>
      </c>
      <c r="D11" s="95"/>
      <c r="E11" s="83"/>
      <c r="F11" s="96"/>
      <c r="G11" s="96"/>
      <c r="H11" s="97"/>
      <c r="I11" s="84"/>
      <c r="J11" s="96"/>
      <c r="K11" s="96">
        <v>5</v>
      </c>
      <c r="L11" s="96">
        <v>15</v>
      </c>
      <c r="M11" s="97">
        <v>29</v>
      </c>
      <c r="N11" s="97">
        <v>37</v>
      </c>
      <c r="O11" s="85">
        <v>41</v>
      </c>
      <c r="P11" s="144"/>
      <c r="Q11" s="158"/>
      <c r="R11" s="160"/>
      <c r="S11" s="151"/>
      <c r="T11" s="149"/>
      <c r="U11" s="142"/>
    </row>
    <row r="12" spans="1:21" ht="46.5" customHeight="1" x14ac:dyDescent="0.15">
      <c r="A12" s="120" t="s">
        <v>37</v>
      </c>
      <c r="B12" s="11" t="s">
        <v>6</v>
      </c>
      <c r="C12" s="53" t="s">
        <v>12</v>
      </c>
      <c r="D12" s="42"/>
      <c r="E12" s="43"/>
      <c r="F12" s="43"/>
      <c r="G12" s="43"/>
      <c r="H12" s="43"/>
      <c r="I12" s="43"/>
      <c r="J12" s="43"/>
      <c r="K12" s="43"/>
      <c r="L12" s="43"/>
      <c r="M12" s="43"/>
      <c r="N12" s="43"/>
      <c r="O12" s="44"/>
      <c r="P12" s="11">
        <v>5</v>
      </c>
      <c r="Q12" s="15" t="s">
        <v>109</v>
      </c>
      <c r="R12" s="13">
        <v>1</v>
      </c>
      <c r="S12" s="7" t="s">
        <v>43</v>
      </c>
      <c r="T12" s="65" t="s">
        <v>101</v>
      </c>
      <c r="U12" s="8" t="s">
        <v>105</v>
      </c>
    </row>
    <row r="13" spans="1:21" ht="46.5" customHeight="1" x14ac:dyDescent="0.15">
      <c r="A13" s="119"/>
      <c r="B13" s="11" t="s">
        <v>7</v>
      </c>
      <c r="C13" s="53" t="s">
        <v>13</v>
      </c>
      <c r="D13" s="42"/>
      <c r="E13" s="43"/>
      <c r="F13" s="43"/>
      <c r="G13" s="43"/>
      <c r="H13" s="43"/>
      <c r="I13" s="43"/>
      <c r="J13" s="43"/>
      <c r="K13" s="43"/>
      <c r="L13" s="43"/>
      <c r="M13" s="43"/>
      <c r="N13" s="43"/>
      <c r="O13" s="44"/>
      <c r="P13" s="11">
        <v>5</v>
      </c>
      <c r="Q13" s="15" t="s">
        <v>109</v>
      </c>
      <c r="R13" s="13">
        <v>1</v>
      </c>
      <c r="S13" s="7" t="s">
        <v>44</v>
      </c>
      <c r="T13" s="65" t="s">
        <v>102</v>
      </c>
      <c r="U13" s="8" t="s">
        <v>105</v>
      </c>
    </row>
    <row r="14" spans="1:21" ht="46.5" customHeight="1" x14ac:dyDescent="0.15">
      <c r="A14" s="119"/>
      <c r="B14" s="11" t="s">
        <v>32</v>
      </c>
      <c r="C14" s="53" t="s">
        <v>14</v>
      </c>
      <c r="D14" s="42"/>
      <c r="E14" s="43"/>
      <c r="F14" s="43"/>
      <c r="G14" s="101" t="s">
        <v>125</v>
      </c>
      <c r="H14" s="102"/>
      <c r="I14" s="43"/>
      <c r="J14" s="43"/>
      <c r="K14" s="43"/>
      <c r="L14" s="43"/>
      <c r="M14" s="43"/>
      <c r="N14" s="43"/>
      <c r="O14" s="44"/>
      <c r="P14" s="11">
        <v>5</v>
      </c>
      <c r="Q14" s="15" t="s">
        <v>109</v>
      </c>
      <c r="R14" s="13">
        <v>1</v>
      </c>
      <c r="S14" s="7" t="s">
        <v>45</v>
      </c>
      <c r="T14" s="65" t="s">
        <v>99</v>
      </c>
      <c r="U14" s="8" t="s">
        <v>105</v>
      </c>
    </row>
    <row r="15" spans="1:21" ht="46.5" customHeight="1" x14ac:dyDescent="0.15">
      <c r="A15" s="119"/>
      <c r="B15" s="11" t="s">
        <v>8</v>
      </c>
      <c r="C15" s="53" t="s">
        <v>15</v>
      </c>
      <c r="D15" s="27"/>
      <c r="E15" s="28"/>
      <c r="F15" s="28"/>
      <c r="G15" s="28"/>
      <c r="H15" s="28"/>
      <c r="I15" s="28"/>
      <c r="J15" s="28"/>
      <c r="K15" s="28"/>
      <c r="L15" s="28"/>
      <c r="M15" s="28"/>
      <c r="N15" s="28"/>
      <c r="O15" s="29"/>
      <c r="P15" s="11">
        <v>3</v>
      </c>
      <c r="Q15" s="15">
        <v>2</v>
      </c>
      <c r="R15" s="13">
        <v>1</v>
      </c>
      <c r="S15" s="7" t="s">
        <v>46</v>
      </c>
      <c r="T15" s="65" t="s">
        <v>92</v>
      </c>
      <c r="U15" s="8" t="s">
        <v>105</v>
      </c>
    </row>
    <row r="16" spans="1:21" ht="42.75" customHeight="1" x14ac:dyDescent="0.15">
      <c r="A16" s="119"/>
      <c r="B16" s="11" t="s">
        <v>33</v>
      </c>
      <c r="C16" s="53" t="s">
        <v>16</v>
      </c>
      <c r="D16" s="45"/>
      <c r="E16" s="46"/>
      <c r="F16" s="46"/>
      <c r="G16" s="46"/>
      <c r="H16" s="46"/>
      <c r="I16" s="46"/>
      <c r="J16" s="46"/>
      <c r="K16" s="46"/>
      <c r="L16" s="46"/>
      <c r="M16" s="46"/>
      <c r="N16" s="46"/>
      <c r="O16" s="47"/>
      <c r="P16" s="11">
        <v>3</v>
      </c>
      <c r="Q16" s="15">
        <v>2</v>
      </c>
      <c r="R16" s="13">
        <v>1</v>
      </c>
      <c r="S16" s="7" t="s">
        <v>47</v>
      </c>
      <c r="T16" s="65" t="s">
        <v>93</v>
      </c>
      <c r="U16" s="8" t="s">
        <v>106</v>
      </c>
    </row>
    <row r="17" spans="1:21" ht="34.5" customHeight="1" x14ac:dyDescent="0.15">
      <c r="A17" s="127" t="s">
        <v>78</v>
      </c>
      <c r="B17" s="11" t="s">
        <v>34</v>
      </c>
      <c r="C17" s="54" t="s">
        <v>18</v>
      </c>
      <c r="D17" s="21"/>
      <c r="E17" s="22"/>
      <c r="F17" s="22"/>
      <c r="G17" s="22"/>
      <c r="H17" s="22"/>
      <c r="I17" s="22"/>
      <c r="J17" s="22"/>
      <c r="K17" s="22"/>
      <c r="L17" s="22"/>
      <c r="M17" s="22"/>
      <c r="N17" s="22"/>
      <c r="O17" s="23"/>
      <c r="P17" s="11">
        <v>3</v>
      </c>
      <c r="Q17" s="15">
        <v>2</v>
      </c>
      <c r="R17" s="13">
        <v>1</v>
      </c>
      <c r="S17" s="7" t="s">
        <v>47</v>
      </c>
      <c r="T17" s="65" t="s">
        <v>94</v>
      </c>
      <c r="U17" s="8" t="s">
        <v>106</v>
      </c>
    </row>
    <row r="18" spans="1:21" ht="34.5" customHeight="1" x14ac:dyDescent="0.15">
      <c r="A18" s="134"/>
      <c r="B18" s="11" t="s">
        <v>35</v>
      </c>
      <c r="C18" s="54" t="s">
        <v>19</v>
      </c>
      <c r="D18" s="48"/>
      <c r="E18" s="49"/>
      <c r="F18" s="49"/>
      <c r="G18" s="49"/>
      <c r="H18" s="49"/>
      <c r="I18" s="49"/>
      <c r="J18" s="49"/>
      <c r="K18" s="49"/>
      <c r="L18" s="49"/>
      <c r="M18" s="49"/>
      <c r="N18" s="49"/>
      <c r="O18" s="50"/>
      <c r="P18" s="11">
        <v>3</v>
      </c>
      <c r="Q18" s="15">
        <v>2</v>
      </c>
      <c r="R18" s="13">
        <v>1</v>
      </c>
      <c r="S18" s="7" t="s">
        <v>48</v>
      </c>
      <c r="T18" s="65" t="s">
        <v>95</v>
      </c>
      <c r="U18" s="8" t="s">
        <v>106</v>
      </c>
    </row>
    <row r="19" spans="1:21" ht="34.5" customHeight="1" x14ac:dyDescent="0.15">
      <c r="A19" s="127" t="s">
        <v>79</v>
      </c>
      <c r="B19" s="51" t="s">
        <v>26</v>
      </c>
      <c r="C19" s="54" t="s">
        <v>20</v>
      </c>
      <c r="D19" s="27"/>
      <c r="E19" s="28"/>
      <c r="F19" s="28"/>
      <c r="G19" s="28"/>
      <c r="H19" s="28"/>
      <c r="I19" s="28"/>
      <c r="J19" s="28"/>
      <c r="K19" s="28"/>
      <c r="L19" s="28"/>
      <c r="M19" s="28"/>
      <c r="N19" s="28"/>
      <c r="O19" s="29"/>
      <c r="P19" s="11">
        <v>3</v>
      </c>
      <c r="Q19" s="15">
        <v>2</v>
      </c>
      <c r="R19" s="13">
        <v>1</v>
      </c>
      <c r="S19" s="7" t="s">
        <v>48</v>
      </c>
      <c r="T19" s="65" t="s">
        <v>95</v>
      </c>
      <c r="U19" s="8" t="s">
        <v>106</v>
      </c>
    </row>
    <row r="20" spans="1:21" ht="46.5" customHeight="1" x14ac:dyDescent="0.15">
      <c r="A20" s="134"/>
      <c r="B20" s="51" t="s">
        <v>27</v>
      </c>
      <c r="C20" s="54" t="s">
        <v>21</v>
      </c>
      <c r="D20" s="45"/>
      <c r="E20" s="46"/>
      <c r="F20" s="46"/>
      <c r="G20" s="46"/>
      <c r="H20" s="46"/>
      <c r="I20" s="46"/>
      <c r="J20" s="46"/>
      <c r="K20" s="46"/>
      <c r="L20" s="46"/>
      <c r="M20" s="46"/>
      <c r="N20" s="46"/>
      <c r="O20" s="47"/>
      <c r="P20" s="11">
        <v>3</v>
      </c>
      <c r="Q20" s="15">
        <v>2</v>
      </c>
      <c r="R20" s="13">
        <v>1</v>
      </c>
      <c r="S20" s="7" t="s">
        <v>48</v>
      </c>
      <c r="T20" s="65" t="s">
        <v>95</v>
      </c>
      <c r="U20" s="8" t="s">
        <v>106</v>
      </c>
    </row>
    <row r="21" spans="1:21" ht="34.5" customHeight="1" x14ac:dyDescent="0.15">
      <c r="A21" s="127" t="s">
        <v>80</v>
      </c>
      <c r="B21" s="51" t="s">
        <v>28</v>
      </c>
      <c r="C21" s="54" t="s">
        <v>22</v>
      </c>
      <c r="D21" s="21"/>
      <c r="E21" s="22"/>
      <c r="F21" s="22"/>
      <c r="G21" s="22"/>
      <c r="H21" s="22"/>
      <c r="I21" s="22"/>
      <c r="J21" s="22"/>
      <c r="K21" s="22"/>
      <c r="L21" s="22"/>
      <c r="M21" s="22"/>
      <c r="N21" s="22"/>
      <c r="O21" s="23"/>
      <c r="P21" s="11">
        <v>3</v>
      </c>
      <c r="Q21" s="15">
        <v>2</v>
      </c>
      <c r="R21" s="13">
        <v>1</v>
      </c>
      <c r="S21" s="7" t="s">
        <v>48</v>
      </c>
      <c r="T21" s="65" t="s">
        <v>95</v>
      </c>
      <c r="U21" s="8" t="s">
        <v>106</v>
      </c>
    </row>
    <row r="22" spans="1:21" ht="36.75" customHeight="1" x14ac:dyDescent="0.15">
      <c r="A22" s="134"/>
      <c r="B22" s="51" t="s">
        <v>29</v>
      </c>
      <c r="C22" s="54" t="s">
        <v>23</v>
      </c>
      <c r="D22" s="175" t="s">
        <v>126</v>
      </c>
      <c r="E22" s="176"/>
      <c r="F22" s="176"/>
      <c r="G22" s="176"/>
      <c r="H22" s="176"/>
      <c r="I22" s="176"/>
      <c r="J22" s="176"/>
      <c r="K22" s="176"/>
      <c r="L22" s="176"/>
      <c r="M22" s="176"/>
      <c r="N22" s="176"/>
      <c r="O22" s="177"/>
      <c r="P22" s="11">
        <v>3</v>
      </c>
      <c r="Q22" s="15">
        <v>2</v>
      </c>
      <c r="R22" s="13">
        <v>1</v>
      </c>
      <c r="S22" s="7" t="s">
        <v>49</v>
      </c>
      <c r="T22" s="65" t="s">
        <v>96</v>
      </c>
      <c r="U22" s="8" t="s">
        <v>106</v>
      </c>
    </row>
    <row r="23" spans="1:21" ht="34.5" customHeight="1" x14ac:dyDescent="0.15">
      <c r="A23" s="127" t="s">
        <v>81</v>
      </c>
      <c r="B23" s="51" t="s">
        <v>30</v>
      </c>
      <c r="C23" s="54" t="s">
        <v>24</v>
      </c>
      <c r="D23" s="27"/>
      <c r="E23" s="28"/>
      <c r="F23" s="28"/>
      <c r="G23" s="28"/>
      <c r="H23" s="28"/>
      <c r="I23" s="28"/>
      <c r="J23" s="28"/>
      <c r="K23" s="28"/>
      <c r="L23" s="28"/>
      <c r="M23" s="28"/>
      <c r="N23" s="28"/>
      <c r="O23" s="29"/>
      <c r="P23" s="11">
        <v>3</v>
      </c>
      <c r="Q23" s="15">
        <v>2</v>
      </c>
      <c r="R23" s="13">
        <v>1</v>
      </c>
      <c r="S23" s="7" t="s">
        <v>50</v>
      </c>
      <c r="T23" s="65" t="s">
        <v>97</v>
      </c>
      <c r="U23" s="8" t="s">
        <v>106</v>
      </c>
    </row>
    <row r="24" spans="1:21" ht="42.75" customHeight="1" thickBot="1" x14ac:dyDescent="0.2">
      <c r="A24" s="128"/>
      <c r="B24" s="52" t="s">
        <v>31</v>
      </c>
      <c r="C24" s="55" t="s">
        <v>25</v>
      </c>
      <c r="D24" s="24"/>
      <c r="E24" s="25"/>
      <c r="F24" s="25"/>
      <c r="G24" s="25"/>
      <c r="H24" s="25"/>
      <c r="I24" s="25"/>
      <c r="J24" s="25"/>
      <c r="K24" s="25"/>
      <c r="L24" s="25"/>
      <c r="M24" s="25"/>
      <c r="N24" s="25"/>
      <c r="O24" s="26"/>
      <c r="P24" s="12">
        <v>3</v>
      </c>
      <c r="Q24" s="16">
        <v>2</v>
      </c>
      <c r="R24" s="14">
        <v>1</v>
      </c>
      <c r="S24" s="9" t="s">
        <v>51</v>
      </c>
      <c r="T24" s="66" t="s">
        <v>98</v>
      </c>
      <c r="U24" s="104" t="s">
        <v>105</v>
      </c>
    </row>
    <row r="25" spans="1:21" ht="24.75" customHeight="1" thickBot="1" x14ac:dyDescent="0.2">
      <c r="A25" s="105"/>
      <c r="B25" s="106"/>
      <c r="C25" s="107"/>
      <c r="D25" s="18"/>
      <c r="E25" s="18"/>
      <c r="F25" s="18"/>
      <c r="G25" s="18"/>
      <c r="H25" s="18"/>
      <c r="I25" s="18"/>
      <c r="J25" s="18"/>
      <c r="K25" s="18"/>
      <c r="L25" s="18"/>
      <c r="M25" s="18"/>
      <c r="N25" s="18"/>
      <c r="O25" s="17" t="s">
        <v>72</v>
      </c>
      <c r="P25" s="172"/>
      <c r="Q25" s="173"/>
      <c r="R25" s="174"/>
      <c r="S25" s="1" t="s">
        <v>73</v>
      </c>
      <c r="T25" s="100"/>
      <c r="U25" s="100"/>
    </row>
    <row r="26" spans="1:21" ht="63" customHeight="1" thickBot="1" x14ac:dyDescent="0.2">
      <c r="A26" s="161" t="s">
        <v>130</v>
      </c>
      <c r="B26" s="162"/>
      <c r="C26" s="163"/>
      <c r="D26" s="114"/>
      <c r="E26" s="109"/>
      <c r="F26" s="110"/>
      <c r="G26" s="108"/>
      <c r="H26" s="109"/>
      <c r="I26" s="110"/>
      <c r="J26" s="110"/>
      <c r="K26" s="108"/>
      <c r="L26" s="109"/>
      <c r="M26" s="109"/>
      <c r="N26" s="109"/>
      <c r="O26" s="111"/>
      <c r="P26" s="164"/>
      <c r="Q26" s="165"/>
      <c r="R26" s="166"/>
      <c r="S26" s="112"/>
      <c r="T26" s="112"/>
      <c r="U26" s="113"/>
    </row>
    <row r="27" spans="1:21" ht="22.5" customHeight="1" x14ac:dyDescent="0.15">
      <c r="T27" s="2"/>
      <c r="U27" s="2"/>
    </row>
    <row r="28" spans="1:21" ht="11.25" customHeight="1" x14ac:dyDescent="0.15">
      <c r="T28" s="3"/>
      <c r="U28" s="3"/>
    </row>
    <row r="29" spans="1:21" ht="11.25" customHeight="1" x14ac:dyDescent="0.15">
      <c r="T29" s="4"/>
      <c r="U29" s="4"/>
    </row>
    <row r="30" spans="1:21" ht="11.25" customHeight="1" x14ac:dyDescent="0.15">
      <c r="T30" s="5"/>
      <c r="U30" s="5"/>
    </row>
    <row r="31" spans="1:21" ht="11.25" customHeight="1" x14ac:dyDescent="0.15">
      <c r="T31" s="5"/>
      <c r="U31" s="5"/>
    </row>
    <row r="32" spans="1:21" ht="11.25" customHeight="1" x14ac:dyDescent="0.15">
      <c r="T32" s="5"/>
      <c r="U32" s="5"/>
    </row>
    <row r="33" spans="20:21" ht="11.25" customHeight="1" x14ac:dyDescent="0.15">
      <c r="T33" s="5"/>
      <c r="U33" s="5"/>
    </row>
    <row r="34" spans="20:21" ht="11.25" customHeight="1" x14ac:dyDescent="0.15">
      <c r="T34" s="5"/>
      <c r="U34" s="5"/>
    </row>
    <row r="35" spans="20:21" ht="11.25" customHeight="1" x14ac:dyDescent="0.15">
      <c r="T35" s="5"/>
      <c r="U35" s="5"/>
    </row>
    <row r="36" spans="20:21" ht="11.25" customHeight="1" x14ac:dyDescent="0.15">
      <c r="T36" s="5"/>
      <c r="U36" s="5"/>
    </row>
    <row r="37" spans="20:21" ht="11.25" customHeight="1" x14ac:dyDescent="0.15">
      <c r="T37" s="5"/>
      <c r="U37" s="5"/>
    </row>
    <row r="38" spans="20:21" ht="11.25" customHeight="1" x14ac:dyDescent="0.15">
      <c r="T38" s="5"/>
      <c r="U38" s="5"/>
    </row>
    <row r="39" spans="20:21" ht="11.25" customHeight="1" x14ac:dyDescent="0.15">
      <c r="T39" s="5"/>
      <c r="U39" s="5"/>
    </row>
    <row r="40" spans="20:21" ht="11.25" customHeight="1" x14ac:dyDescent="0.15">
      <c r="T40" s="5"/>
      <c r="U40" s="5"/>
    </row>
    <row r="41" spans="20:21" ht="11.25" customHeight="1" x14ac:dyDescent="0.15">
      <c r="T41" s="5"/>
      <c r="U41" s="5"/>
    </row>
    <row r="42" spans="20:21" ht="11.25" customHeight="1" x14ac:dyDescent="0.15">
      <c r="T42" s="5"/>
      <c r="U42" s="5"/>
    </row>
    <row r="43" spans="20:21" ht="11.25" customHeight="1" x14ac:dyDescent="0.15">
      <c r="T43" s="5"/>
      <c r="U43" s="5"/>
    </row>
    <row r="44" spans="20:21" ht="11.25" customHeight="1" x14ac:dyDescent="0.15">
      <c r="T44" s="5"/>
      <c r="U44" s="5"/>
    </row>
    <row r="45" spans="20:21" ht="11.25" customHeight="1" x14ac:dyDescent="0.15">
      <c r="T45" s="5"/>
      <c r="U45" s="5"/>
    </row>
    <row r="46" spans="20:21" ht="11.25" customHeight="1" x14ac:dyDescent="0.15">
      <c r="T46" s="5"/>
      <c r="U46" s="5"/>
    </row>
    <row r="47" spans="20:21" ht="11.25" customHeight="1" x14ac:dyDescent="0.15">
      <c r="T47" s="5"/>
      <c r="U47" s="5"/>
    </row>
    <row r="48" spans="20:21" ht="11.25" customHeight="1" x14ac:dyDescent="0.15">
      <c r="T48" s="6"/>
      <c r="U48" s="6"/>
    </row>
    <row r="49" spans="20:21" ht="12" customHeight="1" x14ac:dyDescent="0.15">
      <c r="T49" s="6"/>
      <c r="U49" s="6"/>
    </row>
  </sheetData>
  <mergeCells count="37">
    <mergeCell ref="A1:I1"/>
    <mergeCell ref="A3:A4"/>
    <mergeCell ref="B3:B4"/>
    <mergeCell ref="P3:P4"/>
    <mergeCell ref="Q3:Q4"/>
    <mergeCell ref="A2:C2"/>
    <mergeCell ref="D2:H2"/>
    <mergeCell ref="S3:S4"/>
    <mergeCell ref="T3:T4"/>
    <mergeCell ref="U3:U4"/>
    <mergeCell ref="A5:A8"/>
    <mergeCell ref="B5:B6"/>
    <mergeCell ref="P5:P6"/>
    <mergeCell ref="Q5:Q6"/>
    <mergeCell ref="R5:R6"/>
    <mergeCell ref="S5:S6"/>
    <mergeCell ref="T5:T6"/>
    <mergeCell ref="R3:R4"/>
    <mergeCell ref="U5:U6"/>
    <mergeCell ref="S10:S11"/>
    <mergeCell ref="T10:T11"/>
    <mergeCell ref="U10:U11"/>
    <mergeCell ref="A12:A16"/>
    <mergeCell ref="A17:A18"/>
    <mergeCell ref="A9:A11"/>
    <mergeCell ref="P10:P11"/>
    <mergeCell ref="P25:R25"/>
    <mergeCell ref="A26:C26"/>
    <mergeCell ref="D22:O22"/>
    <mergeCell ref="P26:R26"/>
    <mergeCell ref="D7:O7"/>
    <mergeCell ref="D9:O9"/>
    <mergeCell ref="A19:A20"/>
    <mergeCell ref="A21:A22"/>
    <mergeCell ref="A23:A24"/>
    <mergeCell ref="Q10:Q11"/>
    <mergeCell ref="R10:R11"/>
  </mergeCells>
  <phoneticPr fontId="2"/>
  <conditionalFormatting sqref="D6:O6">
    <cfRule type="expression" dxfId="5" priority="4">
      <formula>D6&lt;1</formula>
    </cfRule>
    <cfRule type="expression" dxfId="4" priority="6">
      <formula>$C$6&gt;79</formula>
    </cfRule>
  </conditionalFormatting>
  <conditionalFormatting sqref="D6:O6">
    <cfRule type="expression" dxfId="3" priority="5">
      <formula>$C$6&lt;80</formula>
    </cfRule>
  </conditionalFormatting>
  <conditionalFormatting sqref="D11:O11">
    <cfRule type="expression" dxfId="2" priority="1">
      <formula>D11&lt;1</formula>
    </cfRule>
    <cfRule type="expression" dxfId="1" priority="2">
      <formula>$C$11&lt;50</formula>
    </cfRule>
    <cfRule type="expression" dxfId="0" priority="3">
      <formula>$C$11&gt;49</formula>
    </cfRule>
  </conditionalFormatting>
  <pageMargins left="0" right="0" top="0.35433070866141736" bottom="0.35433070866141736" header="0.31496062992125984" footer="0.31496062992125984"/>
  <pageSetup paperSize="8"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東京支部(月別)</vt:lpstr>
      <vt:lpstr>取組と実績（進捗管理表）</vt:lpstr>
      <vt:lpstr>取組と実績（進捗管理表）使用例</vt:lpstr>
      <vt:lpstr>'取組と実績（進捗管理表）'!Print_Area</vt:lpstr>
      <vt:lpstr>'取組と実績（進捗管理表）使用例'!Print_Area</vt:lpstr>
      <vt:lpstr>'東京支部(月別)'!Print_Area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2019-03-19T05:07:58Z</dcterms:modified>
</cp:coreProperties>
</file>